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2 класс 2024-25\"/>
    </mc:Choice>
  </mc:AlternateContent>
  <xr:revisionPtr revIDLastSave="0" documentId="13_ncr:1_{B9BD2FB3-642B-450D-913A-D1CE5F9F9B46}" xr6:coauthVersionLast="3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F53" i="2" l="1"/>
  <c r="G53" i="2"/>
  <c r="H53" i="2"/>
  <c r="I53" i="2"/>
  <c r="K54" i="2"/>
  <c r="L53" i="2"/>
  <c r="N55" i="2"/>
  <c r="N54" i="2"/>
  <c r="N53" i="2"/>
  <c r="C53" i="2" l="1"/>
  <c r="M53" i="2"/>
  <c r="M52" i="2"/>
  <c r="M51" i="2"/>
  <c r="K53" i="2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N52" i="2"/>
  <c r="O11" i="2" l="1"/>
  <c r="P11" i="2" s="1"/>
  <c r="O12" i="2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L52" i="2"/>
  <c r="K52" i="2"/>
  <c r="I52" i="2"/>
  <c r="H52" i="2"/>
  <c r="G52" i="2"/>
  <c r="F52" i="2"/>
  <c r="E52" i="2"/>
  <c r="D52" i="2"/>
  <c r="C52" i="2"/>
  <c r="N51" i="2"/>
  <c r="L51" i="2"/>
  <c r="K51" i="2"/>
  <c r="J51" i="2"/>
  <c r="I51" i="2"/>
  <c r="H51" i="2"/>
  <c r="G51" i="2"/>
  <c r="F51" i="2"/>
  <c r="E51" i="2"/>
  <c r="D51" i="2"/>
  <c r="C51" i="2"/>
  <c r="O10" i="1"/>
  <c r="L60" i="2" l="1"/>
  <c r="M60" i="2" s="1"/>
  <c r="L62" i="2"/>
  <c r="M62" i="2" s="1"/>
  <c r="L59" i="2"/>
  <c r="M59" i="2" s="1"/>
  <c r="L61" i="2"/>
  <c r="M6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9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<sst xmlns="http://schemas.openxmlformats.org/spreadsheetml/2006/main" count="131" uniqueCount="60">
  <si>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</si>
  <si>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</si>
  <si>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</si>
  <si>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</si>
  <si>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</si>
  <si>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</si>
  <si>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</si>
  <si>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</si>
  <si>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</si>
  <si>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</si>
  <si>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</si>
  <si>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</si>
  <si>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</si>
  <si>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</si>
  <si>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</si>
  <si>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</si>
  <si>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</si>
  <si>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</si>
  <si>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</si>
  <si>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</si>
  <si>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</si>
  <si>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</si>
  <si>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</si>
  <si>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</si>
  <si>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</si>
  <si>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</si>
  <si>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</si>
  <si>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</si>
  <si>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</si>
  <si>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</si>
  <si>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1 б</t>
  </si>
  <si>
    <t>2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</si>
  <si>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</si>
  <si>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</si>
  <si>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</si>
  <si>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</si>
  <si>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</si>
  <si>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</si>
  <si>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</si>
  <si>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</si>
  <si>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</si>
  <si>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</si>
  <si>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</si>
  <si>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</si>
  <si>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</si>
  <si>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</si>
  <si>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</si>
  <si>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</si>
  <si>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Региональный проект Московской области "Инновационная модель "Эффективная начальная школа"</t>
  </si>
  <si>
    <t>итого (3)</t>
  </si>
  <si>
    <t>итого (4)</t>
  </si>
  <si>
    <t>* Необходимо  вписать номера заданий, с которыми справились менее 80% обучающихся.</t>
  </si>
  <si>
    <t>Контрольная работа по предмету: "Математика" для учащихся 2 класса</t>
  </si>
  <si>
    <t>3 б</t>
  </si>
  <si>
    <t>4 б</t>
  </si>
  <si>
    <t>-</t>
  </si>
  <si>
    <t>20-24 баллов - "Отлично",</t>
  </si>
  <si>
    <t>15-19 баллов - "Хорошо",</t>
  </si>
  <si>
    <t>10-14 баллов - "Удовлетворительно",</t>
  </si>
  <si>
    <t>0-9 баллов -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</si>
</sst>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3" fillId="0" borderId="10" xfId="0" applyFont="1" applyBorder="1"/>
    <xf numFmtId="0" fontId="3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/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right"/>
    </xf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view="pageLayout" topLeftCell="A28" zoomScaleNormal="100" workbookViewId="0">
      <selection activeCell="L15" sqref="L15"/>
    </sheetView>
  </sheetViews>
  <sheetFormatPr defaultColWidth="14.42578125" defaultRowHeight="15" customHeight="1" x14ac:dyDescent="0.25"/>
  <cols>
    <col min="1" max="1" width="6.42578125" customWidth="1"/>
    <col min="2" max="2" width="31.85546875" customWidth="1"/>
    <col min="3" max="14" width="6" customWidth="1"/>
    <col min="15" max="15" width="11.7109375" customWidth="1"/>
    <col min="16" max="16" width="4.7109375" customWidth="1"/>
    <col min="17" max="24" width="9.140625" customWidth="1"/>
  </cols>
  <sheetData>
    <row r="1" spans="1:24" x14ac:dyDescent="0.25">
      <c r="A1" s="51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  <c r="Q1" s="2"/>
      <c r="R1" s="2"/>
      <c r="S1" s="2"/>
      <c r="T1" s="2"/>
      <c r="U1" s="2"/>
      <c r="V1" s="2"/>
      <c r="W1" s="2"/>
      <c r="X1" s="2"/>
    </row>
    <row r="2" spans="1:24" ht="21" customHeight="1" x14ac:dyDescent="0.25">
      <c r="A2" s="52" t="s">
        <v>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"/>
      <c r="Q2" s="2"/>
      <c r="R2" s="2"/>
      <c r="S2" s="2"/>
      <c r="T2" s="2"/>
      <c r="U2" s="2"/>
      <c r="V2" s="2"/>
      <c r="W2" s="2"/>
      <c r="X2" s="2"/>
    </row>
    <row r="3" spans="1:24" ht="18" customHeight="1" x14ac:dyDescent="0.25">
      <c r="A3" s="52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"/>
      <c r="Q3" s="2"/>
      <c r="R3" s="2"/>
      <c r="S3" s="2"/>
      <c r="T3" s="2"/>
      <c r="U3" s="2"/>
      <c r="V3" s="2"/>
      <c r="W3" s="2"/>
      <c r="X3" s="2"/>
    </row>
    <row r="4" spans="1:24" ht="18" customHeight="1" x14ac:dyDescent="0.25">
      <c r="A4" s="53" t="s">
        <v>1</v>
      </c>
      <c r="B4" s="44"/>
      <c r="C4" s="54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2"/>
      <c r="Q4" s="2"/>
      <c r="R4" s="2"/>
      <c r="S4" s="2"/>
      <c r="T4" s="2"/>
      <c r="U4" s="2"/>
      <c r="V4" s="2"/>
      <c r="W4" s="2"/>
      <c r="X4" s="2"/>
    </row>
    <row r="5" spans="1:24" ht="30" customHeight="1" x14ac:dyDescent="0.25">
      <c r="A5" s="50" t="s">
        <v>2</v>
      </c>
      <c r="B5" s="50"/>
      <c r="C5" s="48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24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4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4" x14ac:dyDescent="0.25">
      <c r="A8" s="39" t="s">
        <v>5</v>
      </c>
      <c r="B8" s="39" t="s">
        <v>6</v>
      </c>
      <c r="C8" s="41" t="s">
        <v>7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9" t="s">
        <v>8</v>
      </c>
    </row>
    <row r="9" spans="1:24" x14ac:dyDescent="0.25">
      <c r="A9" s="40"/>
      <c r="B9" s="40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10" t="s">
        <v>20</v>
      </c>
      <c r="O9" s="40"/>
    </row>
    <row r="10" spans="1:24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3">
        <f t="shared" ref="O10:O44" si="0">SUM(C10:N10)</f>
        <v>0</v>
      </c>
    </row>
    <row r="11" spans="1:24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si="0"/>
        <v>0</v>
      </c>
    </row>
    <row r="12" spans="1:24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</row>
    <row r="13" spans="1:24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</row>
    <row r="14" spans="1:24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24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24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0</v>
      </c>
    </row>
    <row r="18" spans="1:15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>
        <f t="shared" si="0"/>
        <v>0</v>
      </c>
    </row>
    <row r="21" spans="1:15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3">
        <f t="shared" si="0"/>
        <v>0</v>
      </c>
    </row>
    <row r="22" spans="1:15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3">
        <f t="shared" si="0"/>
        <v>0</v>
      </c>
    </row>
    <row r="23" spans="1:15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3">
        <f t="shared" si="0"/>
        <v>0</v>
      </c>
    </row>
    <row r="24" spans="1:15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3">
        <f t="shared" si="0"/>
        <v>0</v>
      </c>
    </row>
    <row r="25" spans="1:15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3">
        <f t="shared" si="0"/>
        <v>0</v>
      </c>
    </row>
    <row r="26" spans="1:15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3">
        <f t="shared" si="0"/>
        <v>0</v>
      </c>
    </row>
    <row r="27" spans="1:15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3">
        <f t="shared" si="0"/>
        <v>0</v>
      </c>
    </row>
    <row r="28" spans="1:15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3">
        <f t="shared" si="0"/>
        <v>0</v>
      </c>
    </row>
    <row r="29" spans="1:15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>
        <f t="shared" si="0"/>
        <v>0</v>
      </c>
    </row>
    <row r="30" spans="1:15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f t="shared" si="0"/>
        <v>0</v>
      </c>
    </row>
    <row r="31" spans="1:15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f t="shared" si="0"/>
        <v>0</v>
      </c>
    </row>
    <row r="32" spans="1:15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f t="shared" si="0"/>
        <v>0</v>
      </c>
    </row>
    <row r="33" spans="1:15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f t="shared" si="0"/>
        <v>0</v>
      </c>
    </row>
    <row r="34" spans="1:15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f t="shared" si="0"/>
        <v>0</v>
      </c>
    </row>
    <row r="35" spans="1:15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>
        <f t="shared" si="0"/>
        <v>0</v>
      </c>
    </row>
    <row r="36" spans="1:15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3">
        <f t="shared" si="0"/>
        <v>0</v>
      </c>
    </row>
    <row r="37" spans="1:15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>
        <f t="shared" si="0"/>
        <v>0</v>
      </c>
    </row>
    <row r="38" spans="1:15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3">
        <f t="shared" si="0"/>
        <v>0</v>
      </c>
    </row>
    <row r="39" spans="1:15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f t="shared" si="0"/>
        <v>0</v>
      </c>
    </row>
    <row r="40" spans="1:15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f t="shared" si="0"/>
        <v>0</v>
      </c>
    </row>
    <row r="41" spans="1:15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f t="shared" si="0"/>
        <v>0</v>
      </c>
    </row>
    <row r="42" spans="1:15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f t="shared" si="0"/>
        <v>0</v>
      </c>
    </row>
    <row r="43" spans="1:15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3">
        <f t="shared" si="0"/>
        <v>0</v>
      </c>
    </row>
    <row r="44" spans="1:15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32">
        <f t="shared" si="0"/>
        <v>0</v>
      </c>
    </row>
    <row r="45" spans="1:15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3"/>
    </row>
    <row r="46" spans="1:15" ht="15.75" customHeight="1" x14ac:dyDescent="0.25">
      <c r="A46" s="43" t="s">
        <v>21</v>
      </c>
      <c r="B46" s="44"/>
      <c r="C46" s="45"/>
      <c r="D46" s="46"/>
      <c r="E46" s="46"/>
      <c r="F46" s="46"/>
      <c r="G46" s="46"/>
      <c r="H46" s="46"/>
      <c r="I46" s="47" t="s">
        <v>22</v>
      </c>
      <c r="J46" s="46"/>
      <c r="K46" s="46"/>
      <c r="L46" s="46"/>
      <c r="M46" s="46"/>
      <c r="N46" s="46"/>
      <c r="O46" s="6"/>
    </row>
    <row r="47" spans="1:15" ht="18" customHeight="1" x14ac:dyDescent="0.25">
      <c r="A47" s="16"/>
      <c r="B47" s="17" t="s">
        <v>23</v>
      </c>
      <c r="C47" s="37" t="s">
        <v>24</v>
      </c>
      <c r="D47" s="38"/>
      <c r="E47" s="38"/>
      <c r="F47" s="38"/>
      <c r="G47" s="38"/>
      <c r="H47" s="38"/>
      <c r="I47" s="37" t="s">
        <v>25</v>
      </c>
      <c r="J47" s="38"/>
      <c r="K47" s="38"/>
      <c r="L47" s="38"/>
      <c r="M47" s="38"/>
      <c r="N47" s="38"/>
      <c r="O47" s="6"/>
    </row>
    <row r="48" spans="1:15" ht="15.75" customHeight="1" x14ac:dyDescent="0.25">
      <c r="A48" s="6"/>
      <c r="B48" s="16" t="s">
        <v>26</v>
      </c>
      <c r="C48" s="45"/>
      <c r="D48" s="46"/>
      <c r="E48" s="46"/>
      <c r="F48" s="46"/>
      <c r="G48" s="46"/>
      <c r="H48" s="46"/>
      <c r="I48" s="47" t="s">
        <v>22</v>
      </c>
      <c r="J48" s="46"/>
      <c r="K48" s="46"/>
      <c r="L48" s="46"/>
      <c r="M48" s="46"/>
      <c r="N48" s="46"/>
      <c r="O48" s="6"/>
    </row>
    <row r="49" spans="1:15" ht="15.75" customHeight="1" x14ac:dyDescent="0.25">
      <c r="A49" s="6"/>
      <c r="B49" s="18"/>
      <c r="C49" s="37" t="s">
        <v>24</v>
      </c>
      <c r="D49" s="38"/>
      <c r="E49" s="38"/>
      <c r="F49" s="38"/>
      <c r="G49" s="38"/>
      <c r="H49" s="38"/>
      <c r="I49" s="37" t="s">
        <v>25</v>
      </c>
      <c r="J49" s="38"/>
      <c r="K49" s="38"/>
      <c r="L49" s="38"/>
      <c r="M49" s="38"/>
      <c r="N49" s="38"/>
      <c r="O49" s="6"/>
    </row>
    <row r="50" spans="1:15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5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1:15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1:15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1:15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1:15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1:15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1:15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1:15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1:15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5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1:15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1:15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1:15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1:15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5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  <row r="314" spans="1:15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</row>
    <row r="324" spans="1:15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</row>
    <row r="328" spans="1:15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</row>
    <row r="329" spans="1:15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</row>
    <row r="330" spans="1:15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</row>
    <row r="331" spans="1:15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</row>
    <row r="365" spans="1:15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</row>
    <row r="366" spans="1:15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</row>
    <row r="367" spans="1:15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</row>
    <row r="368" spans="1:15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</row>
    <row r="369" spans="1:15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</row>
    <row r="370" spans="1:15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</row>
    <row r="371" spans="1:15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</row>
    <row r="372" spans="1:15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</row>
    <row r="373" spans="1:15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</row>
    <row r="374" spans="1:15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</row>
    <row r="375" spans="1:15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</row>
    <row r="376" spans="1:15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</row>
    <row r="377" spans="1:15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</row>
    <row r="378" spans="1:15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spans="1:15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</row>
    <row r="380" spans="1:15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</row>
    <row r="381" spans="1:15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</row>
    <row r="382" spans="1:15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</row>
    <row r="383" spans="1:15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</row>
    <row r="384" spans="1:15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</row>
    <row r="385" spans="1:15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</row>
    <row r="386" spans="1:15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</row>
    <row r="387" spans="1:15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</row>
    <row r="388" spans="1:15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</row>
    <row r="389" spans="1:15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</row>
    <row r="390" spans="1:15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</row>
    <row r="391" spans="1:15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</row>
    <row r="392" spans="1:15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</row>
    <row r="393" spans="1:15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</row>
    <row r="394" spans="1:15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</row>
    <row r="395" spans="1:15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</row>
    <row r="396" spans="1:15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  <row r="400" spans="1:15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</row>
    <row r="401" spans="1:15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</row>
    <row r="402" spans="1:15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</row>
    <row r="403" spans="1:15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</row>
    <row r="404" spans="1:15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</row>
    <row r="405" spans="1:15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</row>
    <row r="406" spans="1:15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</row>
    <row r="407" spans="1:15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</row>
    <row r="408" spans="1:15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</row>
    <row r="409" spans="1:15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</row>
    <row r="410" spans="1:15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</row>
    <row r="411" spans="1:15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15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</row>
    <row r="422" spans="1:15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</row>
    <row r="423" spans="1:15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</row>
    <row r="424" spans="1:15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</row>
    <row r="443" spans="1:15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</row>
    <row r="444" spans="1:15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spans="1:15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spans="1:15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</row>
    <row r="450" spans="1:15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</row>
    <row r="474" spans="1:15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5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15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</row>
    <row r="477" spans="1:15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</row>
    <row r="484" spans="1:15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15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15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</row>
    <row r="489" spans="1:15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15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</row>
    <row r="491" spans="1:15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</row>
    <row r="492" spans="1:15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</row>
    <row r="493" spans="1:15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</row>
    <row r="494" spans="1:15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</row>
    <row r="495" spans="1:15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</row>
    <row r="496" spans="1:15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</row>
    <row r="497" spans="1:15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</row>
    <row r="498" spans="1:15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</row>
    <row r="499" spans="1:15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</row>
    <row r="500" spans="1:15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</row>
    <row r="501" spans="1:15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</row>
    <row r="502" spans="1:15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</row>
    <row r="503" spans="1:15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</row>
    <row r="504" spans="1:15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</row>
    <row r="505" spans="1:15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</row>
    <row r="506" spans="1:15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</row>
    <row r="507" spans="1:15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</row>
    <row r="508" spans="1:15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</row>
    <row r="509" spans="1:15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</row>
    <row r="510" spans="1:15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</row>
    <row r="511" spans="1:15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</row>
    <row r="512" spans="1:15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</row>
    <row r="513" spans="1:15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</row>
    <row r="514" spans="1:15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</row>
    <row r="515" spans="1:15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</row>
    <row r="516" spans="1:15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spans="1:15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spans="1:15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</row>
    <row r="519" spans="1:15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15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</row>
    <row r="526" spans="1:15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</row>
    <row r="528" spans="1:15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</row>
    <row r="529" spans="1:15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</row>
    <row r="530" spans="1:15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</row>
    <row r="531" spans="1:15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</row>
    <row r="532" spans="1:15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</row>
    <row r="533" spans="1:15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</row>
    <row r="534" spans="1:15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</row>
    <row r="540" spans="1:15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</row>
    <row r="541" spans="1:15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</row>
    <row r="542" spans="1:15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</row>
    <row r="543" spans="1:15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</row>
    <row r="548" spans="1:15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</row>
    <row r="549" spans="1:15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</row>
    <row r="550" spans="1:15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</row>
    <row r="552" spans="1:15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</row>
    <row r="553" spans="1:15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</row>
    <row r="558" spans="1:15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</row>
    <row r="559" spans="1:15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</row>
    <row r="566" spans="1:15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</row>
    <row r="568" spans="1:15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</row>
    <row r="572" spans="1:15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</row>
    <row r="580" spans="1:15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</row>
    <row r="582" spans="1:15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</row>
    <row r="596" spans="1:15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</row>
    <row r="597" spans="1:15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</row>
    <row r="598" spans="1:15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</row>
    <row r="605" spans="1:15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</row>
    <row r="606" spans="1:15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</row>
    <row r="607" spans="1:15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</row>
    <row r="608" spans="1:15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</row>
    <row r="611" spans="1:15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</row>
    <row r="612" spans="1:15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</row>
    <row r="613" spans="1:15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</row>
    <row r="614" spans="1:15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</row>
    <row r="615" spans="1:15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</row>
    <row r="616" spans="1:15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15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15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15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</row>
    <row r="620" spans="1:15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</row>
    <row r="621" spans="1:15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</row>
    <row r="622" spans="1:15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</row>
    <row r="623" spans="1:15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</row>
    <row r="624" spans="1:15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</row>
    <row r="625" spans="1:15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</row>
    <row r="626" spans="1:15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</row>
    <row r="627" spans="1:15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</row>
    <row r="628" spans="1:15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15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15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15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15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15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15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15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15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  <row r="986" spans="1:15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  <row r="987" spans="1:15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</row>
    <row r="988" spans="1:15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</row>
    <row r="989" spans="1:15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</row>
    <row r="990" spans="1:15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</row>
    <row r="991" spans="1:15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</row>
    <row r="992" spans="1:15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</row>
    <row r="993" spans="1:15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</row>
    <row r="994" spans="1:15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</row>
    <row r="995" spans="1:15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</row>
    <row r="996" spans="1:15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</row>
    <row r="997" spans="1:15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</row>
    <row r="998" spans="1:15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</row>
    <row r="999" spans="1:15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</row>
    <row r="1000" spans="1:15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</row>
  </sheetData>
  <mergeCells count="20">
    <mergeCell ref="A1:O1"/>
    <mergeCell ref="A2:O2"/>
    <mergeCell ref="A3:O3"/>
    <mergeCell ref="A4:B4"/>
    <mergeCell ref="C4:O4"/>
    <mergeCell ref="C5:O5"/>
    <mergeCell ref="A8:A9"/>
    <mergeCell ref="O8:O9"/>
    <mergeCell ref="C48:H48"/>
    <mergeCell ref="I48:N48"/>
    <mergeCell ref="A5:B5"/>
    <mergeCell ref="C49:H49"/>
    <mergeCell ref="I49:N49"/>
    <mergeCell ref="B8:B9"/>
    <mergeCell ref="C8:N8"/>
    <mergeCell ref="A46:B46"/>
    <mergeCell ref="C46:H46"/>
    <mergeCell ref="I46:N46"/>
    <mergeCell ref="C47:H47"/>
    <mergeCell ref="I47:N47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2"/>
  <sheetViews>
    <sheetView tabSelected="1" view="pageLayout" zoomScaleNormal="100" workbookViewId="0">
      <selection sqref="A1:P1"/>
    </sheetView>
  </sheetViews>
  <sheetFormatPr defaultColWidth="14.42578125" defaultRowHeight="15" customHeight="1" x14ac:dyDescent="0.25"/>
  <cols>
    <col min="1" max="1" width="4.85546875" customWidth="1"/>
    <col min="2" max="2" width="32.7109375" customWidth="1"/>
    <col min="3" max="12" width="5.42578125" customWidth="1"/>
    <col min="13" max="13" width="8.140625" customWidth="1"/>
    <col min="14" max="14" width="5.42578125" customWidth="1"/>
    <col min="15" max="15" width="10.42578125" customWidth="1"/>
    <col min="16" max="16" width="10.5703125" customWidth="1"/>
    <col min="17" max="24" width="8.85546875" customWidth="1"/>
  </cols>
  <sheetData>
    <row r="1" spans="1:16" x14ac:dyDescent="0.25">
      <c r="A1" s="51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52" t="s">
        <v>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x14ac:dyDescent="0.25">
      <c r="A3" s="52" t="s">
        <v>27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20.25" customHeight="1" x14ac:dyDescent="0.25">
      <c r="A4" s="53" t="s">
        <v>28</v>
      </c>
      <c r="B4" s="44"/>
      <c r="C4" s="54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3"/>
      <c r="P4" s="19"/>
    </row>
    <row r="5" spans="1:16" ht="32.25" customHeight="1" x14ac:dyDescent="0.25">
      <c r="A5" s="50" t="s">
        <v>2</v>
      </c>
      <c r="B5" s="50"/>
      <c r="C5" s="64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6"/>
      <c r="P5" s="19"/>
    </row>
    <row r="6" spans="1:16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9"/>
    </row>
    <row r="7" spans="1:16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9"/>
    </row>
    <row r="8" spans="1:16" ht="15" customHeight="1" x14ac:dyDescent="0.25">
      <c r="A8" s="49" t="s">
        <v>5</v>
      </c>
      <c r="B8" s="39" t="s">
        <v>6</v>
      </c>
      <c r="C8" s="41" t="s">
        <v>7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9" t="s">
        <v>8</v>
      </c>
      <c r="P8" s="49" t="s">
        <v>29</v>
      </c>
    </row>
    <row r="9" spans="1:16" ht="33" customHeight="1" x14ac:dyDescent="0.25">
      <c r="A9" s="63"/>
      <c r="B9" s="63"/>
      <c r="C9" s="31" t="s">
        <v>9</v>
      </c>
      <c r="D9" s="31" t="s">
        <v>10</v>
      </c>
      <c r="E9" s="31" t="s">
        <v>11</v>
      </c>
      <c r="F9" s="31" t="s">
        <v>12</v>
      </c>
      <c r="G9" s="31" t="s">
        <v>13</v>
      </c>
      <c r="H9" s="31" t="s">
        <v>14</v>
      </c>
      <c r="I9" s="31" t="s">
        <v>15</v>
      </c>
      <c r="J9" s="31" t="s">
        <v>16</v>
      </c>
      <c r="K9" s="31" t="s">
        <v>17</v>
      </c>
      <c r="L9" s="31" t="s">
        <v>18</v>
      </c>
      <c r="M9" s="31" t="s">
        <v>19</v>
      </c>
      <c r="N9" s="31" t="s">
        <v>20</v>
      </c>
      <c r="O9" s="63"/>
      <c r="P9" s="63"/>
    </row>
    <row r="10" spans="1:16" ht="14.25" customHeight="1" x14ac:dyDescent="0.25">
      <c r="A10" s="40"/>
      <c r="B10" s="40"/>
      <c r="C10" s="31" t="s">
        <v>31</v>
      </c>
      <c r="D10" s="31" t="s">
        <v>30</v>
      </c>
      <c r="E10" s="31" t="s">
        <v>30</v>
      </c>
      <c r="F10" s="31" t="s">
        <v>31</v>
      </c>
      <c r="G10" s="31" t="s">
        <v>31</v>
      </c>
      <c r="H10" s="31" t="s">
        <v>31</v>
      </c>
      <c r="I10" s="31" t="s">
        <v>31</v>
      </c>
      <c r="J10" s="31" t="s">
        <v>30</v>
      </c>
      <c r="K10" s="31" t="s">
        <v>53</v>
      </c>
      <c r="L10" s="31" t="s">
        <v>31</v>
      </c>
      <c r="M10" s="31" t="s">
        <v>31</v>
      </c>
      <c r="N10" s="31" t="s">
        <v>54</v>
      </c>
      <c r="O10" s="40"/>
      <c r="P10" s="40"/>
    </row>
    <row r="11" spans="1:16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ref="O11:O45" si="0">SUM(C11:N11)</f>
        <v>0</v>
      </c>
      <c r="P11" s="20" t="str">
        <f>IF(O11&gt;=20,"Отлично",IF(O11&gt;=15,"Хорошо",IF(O11&gt;=10,"Удовл.",IF(O11&gt;0,"Неудовл.",IF(O11=0," ")))))</f>
        <v xml:space="preserve"> </v>
      </c>
    </row>
    <row r="12" spans="1:16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  <c r="P12" s="20" t="str">
        <f t="shared" ref="P12:P45" si="1">IF(O12&gt;=20,"Отлично",IF(O12&gt;=15,"Хорошо",IF(O12&gt;=10,"Удовл.",IF(O12&gt;0,"Неудовл.",IF(O12=0," ")))))</f>
        <v xml:space="preserve"> </v>
      </c>
    </row>
    <row r="13" spans="1:16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  <c r="P13" s="20" t="str">
        <f t="shared" si="1"/>
        <v xml:space="preserve"> </v>
      </c>
    </row>
    <row r="14" spans="1:16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  <c r="P14" s="20" t="str">
        <f t="shared" si="1"/>
        <v xml:space="preserve"> </v>
      </c>
    </row>
    <row r="15" spans="1:16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  <c r="P15" s="20" t="str">
        <f t="shared" si="1"/>
        <v xml:space="preserve"> </v>
      </c>
    </row>
    <row r="16" spans="1:16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  <c r="P16" s="20" t="str">
        <f t="shared" si="1"/>
        <v xml:space="preserve"> </v>
      </c>
    </row>
    <row r="17" spans="1:16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0</v>
      </c>
      <c r="P17" s="20" t="str">
        <f t="shared" si="1"/>
        <v xml:space="preserve"> </v>
      </c>
    </row>
    <row r="18" spans="1:16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  <c r="P18" s="20" t="str">
        <f t="shared" si="1"/>
        <v xml:space="preserve"> </v>
      </c>
    </row>
    <row r="19" spans="1:16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  <c r="P19" s="20" t="str">
        <f t="shared" si="1"/>
        <v xml:space="preserve"> </v>
      </c>
    </row>
    <row r="20" spans="1:16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>
        <f t="shared" si="0"/>
        <v>0</v>
      </c>
      <c r="P20" s="20" t="str">
        <f t="shared" si="1"/>
        <v xml:space="preserve"> </v>
      </c>
    </row>
    <row r="21" spans="1:16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3">
        <f t="shared" si="0"/>
        <v>0</v>
      </c>
      <c r="P21" s="20" t="str">
        <f t="shared" si="1"/>
        <v xml:space="preserve"> </v>
      </c>
    </row>
    <row r="22" spans="1:16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3">
        <f t="shared" si="0"/>
        <v>0</v>
      </c>
      <c r="P22" s="20" t="str">
        <f t="shared" si="1"/>
        <v xml:space="preserve"> </v>
      </c>
    </row>
    <row r="23" spans="1:16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3">
        <f t="shared" si="0"/>
        <v>0</v>
      </c>
      <c r="P23" s="20" t="str">
        <f t="shared" si="1"/>
        <v xml:space="preserve"> </v>
      </c>
    </row>
    <row r="24" spans="1:16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3">
        <f t="shared" si="0"/>
        <v>0</v>
      </c>
      <c r="P24" s="20" t="str">
        <f t="shared" si="1"/>
        <v xml:space="preserve"> </v>
      </c>
    </row>
    <row r="25" spans="1:16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3">
        <f t="shared" si="0"/>
        <v>0</v>
      </c>
      <c r="P25" s="20" t="str">
        <f t="shared" si="1"/>
        <v xml:space="preserve"> </v>
      </c>
    </row>
    <row r="26" spans="1:16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3">
        <f t="shared" si="0"/>
        <v>0</v>
      </c>
      <c r="P26" s="20" t="str">
        <f t="shared" si="1"/>
        <v xml:space="preserve"> </v>
      </c>
    </row>
    <row r="27" spans="1:16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3">
        <f t="shared" si="0"/>
        <v>0</v>
      </c>
      <c r="P27" s="20" t="str">
        <f t="shared" si="1"/>
        <v xml:space="preserve"> </v>
      </c>
    </row>
    <row r="28" spans="1:16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3">
        <f t="shared" si="0"/>
        <v>0</v>
      </c>
      <c r="P28" s="20" t="str">
        <f t="shared" si="1"/>
        <v xml:space="preserve"> </v>
      </c>
    </row>
    <row r="29" spans="1:16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>
        <f t="shared" si="0"/>
        <v>0</v>
      </c>
      <c r="P29" s="20" t="str">
        <f t="shared" si="1"/>
        <v xml:space="preserve"> </v>
      </c>
    </row>
    <row r="30" spans="1:16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f t="shared" si="0"/>
        <v>0</v>
      </c>
      <c r="P30" s="20" t="str">
        <f t="shared" si="1"/>
        <v xml:space="preserve"> </v>
      </c>
    </row>
    <row r="31" spans="1:16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f t="shared" si="0"/>
        <v>0</v>
      </c>
      <c r="P31" s="20" t="str">
        <f t="shared" si="1"/>
        <v xml:space="preserve"> </v>
      </c>
    </row>
    <row r="32" spans="1:16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f t="shared" si="0"/>
        <v>0</v>
      </c>
      <c r="P32" s="20" t="str">
        <f t="shared" si="1"/>
        <v xml:space="preserve"> </v>
      </c>
    </row>
    <row r="33" spans="1:16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f t="shared" si="0"/>
        <v>0</v>
      </c>
      <c r="P33" s="20" t="str">
        <f t="shared" si="1"/>
        <v xml:space="preserve"> </v>
      </c>
    </row>
    <row r="34" spans="1:16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f t="shared" si="0"/>
        <v>0</v>
      </c>
      <c r="P34" s="20" t="str">
        <f t="shared" si="1"/>
        <v xml:space="preserve"> </v>
      </c>
    </row>
    <row r="35" spans="1:16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>
        <f t="shared" si="0"/>
        <v>0</v>
      </c>
      <c r="P35" s="20" t="str">
        <f t="shared" si="1"/>
        <v xml:space="preserve"> </v>
      </c>
    </row>
    <row r="36" spans="1:16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3">
        <f t="shared" si="0"/>
        <v>0</v>
      </c>
      <c r="P36" s="20" t="str">
        <f t="shared" si="1"/>
        <v xml:space="preserve"> </v>
      </c>
    </row>
    <row r="37" spans="1:16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>
        <f t="shared" si="0"/>
        <v>0</v>
      </c>
      <c r="P37" s="20" t="str">
        <f t="shared" si="1"/>
        <v xml:space="preserve"> </v>
      </c>
    </row>
    <row r="38" spans="1:16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3">
        <f t="shared" si="0"/>
        <v>0</v>
      </c>
      <c r="P38" s="20" t="str">
        <f t="shared" si="1"/>
        <v xml:space="preserve"> </v>
      </c>
    </row>
    <row r="39" spans="1:16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3">
        <f t="shared" si="0"/>
        <v>0</v>
      </c>
      <c r="P39" s="20" t="str">
        <f t="shared" si="1"/>
        <v xml:space="preserve"> </v>
      </c>
    </row>
    <row r="40" spans="1:16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3">
        <f t="shared" si="0"/>
        <v>0</v>
      </c>
      <c r="P40" s="20" t="str">
        <f t="shared" si="1"/>
        <v xml:space="preserve"> </v>
      </c>
    </row>
    <row r="41" spans="1:16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3">
        <f t="shared" si="0"/>
        <v>0</v>
      </c>
      <c r="P41" s="20" t="str">
        <f t="shared" si="1"/>
        <v xml:space="preserve"> </v>
      </c>
    </row>
    <row r="42" spans="1:16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3">
        <f t="shared" si="0"/>
        <v>0</v>
      </c>
      <c r="P42" s="20" t="str">
        <f t="shared" si="1"/>
        <v xml:space="preserve"> </v>
      </c>
    </row>
    <row r="43" spans="1:16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>
        <f t="shared" si="0"/>
        <v>0</v>
      </c>
      <c r="P43" s="20" t="str">
        <f t="shared" si="1"/>
        <v xml:space="preserve"> </v>
      </c>
    </row>
    <row r="44" spans="1:16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3">
        <f t="shared" si="0"/>
        <v>0</v>
      </c>
      <c r="P44" s="20" t="str">
        <f t="shared" si="1"/>
        <v xml:space="preserve"> </v>
      </c>
    </row>
    <row r="45" spans="1:16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3">
        <f t="shared" si="0"/>
        <v>0</v>
      </c>
      <c r="P45" s="20" t="str">
        <f t="shared" si="1"/>
        <v xml:space="preserve"> </v>
      </c>
    </row>
    <row r="46" spans="1:16" ht="15.75" customHeight="1" x14ac:dyDescent="0.25">
      <c r="A46" s="58" t="s">
        <v>32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19"/>
    </row>
    <row r="47" spans="1:16" ht="9" customHeight="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19"/>
    </row>
    <row r="48" spans="1:16" ht="17.25" customHeight="1" x14ac:dyDescent="0.25">
      <c r="A48" s="6"/>
      <c r="B48" s="6"/>
      <c r="C48" s="59" t="s">
        <v>33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"/>
      <c r="P48" s="19"/>
    </row>
    <row r="49" spans="1:16" ht="15.75" customHeight="1" x14ac:dyDescent="0.25">
      <c r="A49" s="6"/>
      <c r="B49" s="29"/>
      <c r="C49" s="62" t="s">
        <v>7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29"/>
      <c r="P49" s="19"/>
    </row>
    <row r="50" spans="1:16" ht="20.25" customHeight="1" x14ac:dyDescent="0.25">
      <c r="A50" s="6"/>
      <c r="B50" s="16"/>
      <c r="C50" s="30" t="s">
        <v>9</v>
      </c>
      <c r="D50" s="30" t="s">
        <v>10</v>
      </c>
      <c r="E50" s="30" t="s">
        <v>11</v>
      </c>
      <c r="F50" s="30" t="s">
        <v>12</v>
      </c>
      <c r="G50" s="30" t="s">
        <v>13</v>
      </c>
      <c r="H50" s="30" t="s">
        <v>14</v>
      </c>
      <c r="I50" s="30" t="s">
        <v>15</v>
      </c>
      <c r="J50" s="30" t="s">
        <v>16</v>
      </c>
      <c r="K50" s="30" t="s">
        <v>17</v>
      </c>
      <c r="L50" s="30" t="s">
        <v>18</v>
      </c>
      <c r="M50" s="30" t="s">
        <v>19</v>
      </c>
      <c r="N50" s="30" t="s">
        <v>20</v>
      </c>
      <c r="O50" s="29"/>
      <c r="P50" s="19"/>
    </row>
    <row r="51" spans="1:16" ht="15.75" customHeight="1" x14ac:dyDescent="0.25">
      <c r="A51" s="6"/>
      <c r="B51" s="21" t="s">
        <v>34</v>
      </c>
      <c r="C51" s="22">
        <f t="shared" ref="C51:N51" si="2">COUNTIFS(C11:C45,0)</f>
        <v>0</v>
      </c>
      <c r="D51" s="22">
        <f t="shared" si="2"/>
        <v>0</v>
      </c>
      <c r="E51" s="22">
        <f t="shared" si="2"/>
        <v>0</v>
      </c>
      <c r="F51" s="22">
        <f t="shared" si="2"/>
        <v>0</v>
      </c>
      <c r="G51" s="22">
        <f t="shared" si="2"/>
        <v>0</v>
      </c>
      <c r="H51" s="22">
        <f t="shared" si="2"/>
        <v>0</v>
      </c>
      <c r="I51" s="22">
        <f t="shared" si="2"/>
        <v>0</v>
      </c>
      <c r="J51" s="22">
        <f t="shared" si="2"/>
        <v>0</v>
      </c>
      <c r="K51" s="22">
        <f t="shared" si="2"/>
        <v>0</v>
      </c>
      <c r="L51" s="22">
        <f t="shared" si="2"/>
        <v>0</v>
      </c>
      <c r="M51" s="22">
        <f t="shared" ref="M51" si="3">COUNTIFS(M11:M45,0)</f>
        <v>0</v>
      </c>
      <c r="N51" s="22">
        <f t="shared" si="2"/>
        <v>0</v>
      </c>
      <c r="O51" s="29"/>
      <c r="P51" s="19"/>
    </row>
    <row r="52" spans="1:16" ht="15.75" customHeight="1" x14ac:dyDescent="0.25">
      <c r="A52" s="5"/>
      <c r="B52" s="21" t="s">
        <v>35</v>
      </c>
      <c r="C52" s="22">
        <f t="shared" ref="C52:N52" si="4">COUNTIFS(C11:C45,1)</f>
        <v>0</v>
      </c>
      <c r="D52" s="22">
        <f t="shared" si="4"/>
        <v>0</v>
      </c>
      <c r="E52" s="22">
        <f t="shared" si="4"/>
        <v>0</v>
      </c>
      <c r="F52" s="22">
        <f t="shared" si="4"/>
        <v>0</v>
      </c>
      <c r="G52" s="22">
        <f t="shared" si="4"/>
        <v>0</v>
      </c>
      <c r="H52" s="22">
        <f t="shared" si="4"/>
        <v>0</v>
      </c>
      <c r="I52" s="22">
        <f t="shared" si="4"/>
        <v>0</v>
      </c>
      <c r="J52" s="22" t="s">
        <v>55</v>
      </c>
      <c r="K52" s="22">
        <f t="shared" si="4"/>
        <v>0</v>
      </c>
      <c r="L52" s="22">
        <f t="shared" si="4"/>
        <v>0</v>
      </c>
      <c r="M52" s="22">
        <f t="shared" ref="M52" si="5">COUNTIFS(M11:M45,1)</f>
        <v>0</v>
      </c>
      <c r="N52" s="22">
        <f t="shared" si="4"/>
        <v>0</v>
      </c>
      <c r="O52" s="29"/>
      <c r="P52" s="19"/>
    </row>
    <row r="53" spans="1:16" ht="15.75" customHeight="1" x14ac:dyDescent="0.25">
      <c r="A53" s="5"/>
      <c r="B53" s="21" t="s">
        <v>36</v>
      </c>
      <c r="C53" s="22">
        <f>COUNTIFS(C11:C45,2)</f>
        <v>0</v>
      </c>
      <c r="D53" s="22" t="s">
        <v>37</v>
      </c>
      <c r="E53" s="22" t="s">
        <v>37</v>
      </c>
      <c r="F53" s="22">
        <f>COUNTIFS(F11:F45,2)</f>
        <v>0</v>
      </c>
      <c r="G53" s="22">
        <f>COUNTIFS(G11:G45,2)</f>
        <v>0</v>
      </c>
      <c r="H53" s="22">
        <f>COUNTIFS(H11:H45,2)</f>
        <v>0</v>
      </c>
      <c r="I53" s="22">
        <f>COUNTIFS(I11:I45,2)</f>
        <v>0</v>
      </c>
      <c r="J53" s="22" t="s">
        <v>37</v>
      </c>
      <c r="K53" s="22">
        <f>COUNTIFS(K11:K45,2)</f>
        <v>0</v>
      </c>
      <c r="L53" s="22">
        <f>COUNTIFS(L11:L45,2)</f>
        <v>0</v>
      </c>
      <c r="M53" s="22">
        <f>COUNTIFS(M11:M45,2)</f>
        <v>0</v>
      </c>
      <c r="N53" s="22">
        <f>COUNTIFS(N11:N45,2)</f>
        <v>0</v>
      </c>
      <c r="O53" s="29"/>
      <c r="P53" s="19"/>
    </row>
    <row r="54" spans="1:16" s="33" customFormat="1" ht="15.75" customHeight="1" x14ac:dyDescent="0.25">
      <c r="A54" s="5"/>
      <c r="B54" s="21" t="s">
        <v>49</v>
      </c>
      <c r="C54" s="22" t="s">
        <v>55</v>
      </c>
      <c r="D54" s="22" t="s">
        <v>37</v>
      </c>
      <c r="E54" s="22" t="s">
        <v>37</v>
      </c>
      <c r="F54" s="22" t="s">
        <v>37</v>
      </c>
      <c r="G54" s="22" t="s">
        <v>37</v>
      </c>
      <c r="H54" s="22" t="s">
        <v>37</v>
      </c>
      <c r="I54" s="22" t="s">
        <v>37</v>
      </c>
      <c r="J54" s="22" t="s">
        <v>37</v>
      </c>
      <c r="K54" s="22">
        <f>COUNTIFS(K11:K45,3)</f>
        <v>0</v>
      </c>
      <c r="L54" s="22" t="s">
        <v>37</v>
      </c>
      <c r="M54" s="22" t="s">
        <v>37</v>
      </c>
      <c r="N54" s="22">
        <f>COUNTIFS(N11:N45,3)</f>
        <v>0</v>
      </c>
      <c r="O54" s="29"/>
      <c r="P54" s="19"/>
    </row>
    <row r="55" spans="1:16" s="33" customFormat="1" ht="15.75" customHeight="1" x14ac:dyDescent="0.25">
      <c r="A55" s="5"/>
      <c r="B55" s="21" t="s">
        <v>50</v>
      </c>
      <c r="C55" s="22" t="s">
        <v>55</v>
      </c>
      <c r="D55" s="22" t="s">
        <v>37</v>
      </c>
      <c r="E55" s="22" t="s">
        <v>37</v>
      </c>
      <c r="F55" s="22" t="s">
        <v>37</v>
      </c>
      <c r="G55" s="22" t="s">
        <v>37</v>
      </c>
      <c r="H55" s="22" t="s">
        <v>37</v>
      </c>
      <c r="I55" s="22" t="s">
        <v>37</v>
      </c>
      <c r="J55" s="22" t="s">
        <v>37</v>
      </c>
      <c r="K55" s="22" t="s">
        <v>37</v>
      </c>
      <c r="L55" s="22" t="s">
        <v>37</v>
      </c>
      <c r="M55" s="22" t="s">
        <v>37</v>
      </c>
      <c r="N55" s="22">
        <f>COUNTIFS(N11:N45,4)</f>
        <v>0</v>
      </c>
      <c r="O55" s="29"/>
      <c r="P55" s="19"/>
    </row>
    <row r="56" spans="1:16" ht="11.25" customHeight="1" x14ac:dyDescent="0.25">
      <c r="A56" s="61"/>
      <c r="B56" s="4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9"/>
    </row>
    <row r="57" spans="1:16" ht="15.75" hidden="1" customHeight="1" x14ac:dyDescent="0.25">
      <c r="A57" s="6"/>
      <c r="B57" s="2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19"/>
    </row>
    <row r="58" spans="1:16" ht="55.5" customHeight="1" x14ac:dyDescent="0.25">
      <c r="A58" s="6"/>
      <c r="B58" s="5"/>
      <c r="C58" s="55" t="s">
        <v>38</v>
      </c>
      <c r="D58" s="42"/>
      <c r="E58" s="42"/>
      <c r="F58" s="42"/>
      <c r="G58" s="42"/>
      <c r="H58" s="42"/>
      <c r="I58" s="42"/>
      <c r="J58" s="42"/>
      <c r="K58" s="56"/>
      <c r="L58" s="9" t="s">
        <v>39</v>
      </c>
      <c r="M58" s="24" t="s">
        <v>40</v>
      </c>
      <c r="N58" s="35"/>
      <c r="O58" s="6"/>
      <c r="P58" s="19"/>
    </row>
    <row r="59" spans="1:16" ht="15.75" customHeight="1" x14ac:dyDescent="0.25">
      <c r="A59" s="6"/>
      <c r="B59" s="5"/>
      <c r="C59" s="57" t="s">
        <v>56</v>
      </c>
      <c r="D59" s="42"/>
      <c r="E59" s="42"/>
      <c r="F59" s="42"/>
      <c r="G59" s="42"/>
      <c r="H59" s="42"/>
      <c r="I59" s="42"/>
      <c r="J59" s="42"/>
      <c r="K59" s="56"/>
      <c r="L59" s="12">
        <f>COUNTIF($P$11:$P$45,"Отлично")</f>
        <v>0</v>
      </c>
      <c r="M59" s="25" t="e">
        <f>L59*100/'Итоговый протокол'!E7</f>
        <v>#DIV/0!</v>
      </c>
      <c r="N59" s="34"/>
      <c r="O59" s="6"/>
      <c r="P59" s="19"/>
    </row>
    <row r="60" spans="1:16" ht="15.75" customHeight="1" x14ac:dyDescent="0.25">
      <c r="A60" s="6"/>
      <c r="B60" s="5"/>
      <c r="C60" s="57" t="s">
        <v>57</v>
      </c>
      <c r="D60" s="42"/>
      <c r="E60" s="42"/>
      <c r="F60" s="42"/>
      <c r="G60" s="42"/>
      <c r="H60" s="42"/>
      <c r="I60" s="42"/>
      <c r="J60" s="42"/>
      <c r="K60" s="56"/>
      <c r="L60" s="12">
        <f>COUNTIF($P$11:$P$45,"Хорошо")</f>
        <v>0</v>
      </c>
      <c r="M60" s="25" t="e">
        <f>L60*100/'Итоговый протокол'!E7</f>
        <v>#DIV/0!</v>
      </c>
      <c r="N60" s="34"/>
      <c r="O60" s="6"/>
      <c r="P60" s="19"/>
    </row>
    <row r="61" spans="1:16" ht="15.75" customHeight="1" x14ac:dyDescent="0.25">
      <c r="A61" s="6"/>
      <c r="B61" s="5"/>
      <c r="C61" s="57" t="s">
        <v>58</v>
      </c>
      <c r="D61" s="42"/>
      <c r="E61" s="42"/>
      <c r="F61" s="42"/>
      <c r="G61" s="42"/>
      <c r="H61" s="42"/>
      <c r="I61" s="42"/>
      <c r="J61" s="42"/>
      <c r="K61" s="56"/>
      <c r="L61" s="12">
        <f>COUNTIF($P$11:$P$45,"Удовл.")</f>
        <v>0</v>
      </c>
      <c r="M61" s="25" t="e">
        <f>L61*100/'Итоговый протокол'!E7</f>
        <v>#DIV/0!</v>
      </c>
      <c r="N61" s="34"/>
      <c r="O61" s="6"/>
      <c r="P61" s="19"/>
    </row>
    <row r="62" spans="1:16" ht="15.75" customHeight="1" x14ac:dyDescent="0.25">
      <c r="A62" s="6"/>
      <c r="B62" s="5"/>
      <c r="C62" s="57" t="s">
        <v>59</v>
      </c>
      <c r="D62" s="42"/>
      <c r="E62" s="42"/>
      <c r="F62" s="42"/>
      <c r="G62" s="42"/>
      <c r="H62" s="42"/>
      <c r="I62" s="42"/>
      <c r="J62" s="42"/>
      <c r="K62" s="56"/>
      <c r="L62" s="12">
        <f>COUNTIF($P$11:$P$45,"Неудовл.")</f>
        <v>0</v>
      </c>
      <c r="M62" s="25" t="e">
        <f>L62*100/'Итоговый протокол'!E7</f>
        <v>#DIV/0!</v>
      </c>
      <c r="N62" s="34"/>
      <c r="O62" s="6"/>
      <c r="P62" s="19"/>
    </row>
    <row r="63" spans="1:1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19"/>
    </row>
    <row r="64" spans="1:1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19"/>
    </row>
    <row r="65" spans="1:1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19"/>
    </row>
    <row r="66" spans="1:1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19"/>
    </row>
    <row r="67" spans="1:1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19"/>
    </row>
    <row r="68" spans="1:1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19"/>
    </row>
    <row r="69" spans="1:1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19"/>
    </row>
    <row r="70" spans="1:1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19"/>
    </row>
    <row r="71" spans="1:1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19"/>
    </row>
    <row r="72" spans="1:1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19"/>
    </row>
    <row r="73" spans="1:1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19"/>
    </row>
    <row r="74" spans="1:1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19"/>
    </row>
    <row r="75" spans="1:1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19"/>
    </row>
    <row r="76" spans="1:1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19"/>
    </row>
    <row r="77" spans="1:1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19"/>
    </row>
    <row r="78" spans="1:1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19"/>
    </row>
    <row r="79" spans="1:1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19"/>
    </row>
    <row r="80" spans="1:1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19"/>
    </row>
    <row r="81" spans="1:1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19"/>
    </row>
    <row r="82" spans="1:1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19"/>
    </row>
    <row r="83" spans="1:1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19"/>
    </row>
    <row r="84" spans="1:1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19"/>
    </row>
    <row r="85" spans="1:1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19"/>
    </row>
    <row r="86" spans="1:1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19"/>
    </row>
    <row r="87" spans="1:1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19"/>
    </row>
    <row r="88" spans="1:1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19"/>
    </row>
    <row r="89" spans="1:1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19"/>
    </row>
    <row r="90" spans="1:1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19"/>
    </row>
    <row r="91" spans="1:1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19"/>
    </row>
    <row r="92" spans="1:1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19"/>
    </row>
    <row r="93" spans="1:1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19"/>
    </row>
    <row r="94" spans="1:1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19"/>
    </row>
    <row r="95" spans="1:1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19"/>
    </row>
    <row r="96" spans="1:1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19"/>
    </row>
    <row r="97" spans="1:1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19"/>
    </row>
    <row r="98" spans="1:1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19"/>
    </row>
    <row r="99" spans="1:1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19"/>
    </row>
    <row r="100" spans="1:1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19"/>
    </row>
    <row r="101" spans="1:1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19"/>
    </row>
    <row r="102" spans="1:1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19"/>
    </row>
    <row r="103" spans="1:1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19"/>
    </row>
    <row r="104" spans="1:1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19"/>
    </row>
    <row r="105" spans="1:1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19"/>
    </row>
    <row r="106" spans="1:1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19"/>
    </row>
    <row r="107" spans="1:1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19"/>
    </row>
    <row r="108" spans="1:1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19"/>
    </row>
    <row r="109" spans="1:1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19"/>
    </row>
    <row r="110" spans="1:1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19"/>
    </row>
    <row r="111" spans="1:1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19"/>
    </row>
    <row r="112" spans="1:1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19"/>
    </row>
    <row r="113" spans="1:1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19"/>
    </row>
    <row r="114" spans="1:1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19"/>
    </row>
    <row r="115" spans="1:1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19"/>
    </row>
    <row r="116" spans="1:1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19"/>
    </row>
    <row r="117" spans="1:1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19"/>
    </row>
    <row r="118" spans="1:1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19"/>
    </row>
    <row r="119" spans="1:1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19"/>
    </row>
    <row r="120" spans="1:1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19"/>
    </row>
    <row r="121" spans="1:1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19"/>
    </row>
    <row r="122" spans="1:1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19"/>
    </row>
    <row r="123" spans="1:1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19"/>
    </row>
    <row r="124" spans="1:1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19"/>
    </row>
    <row r="125" spans="1:1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19"/>
    </row>
    <row r="126" spans="1:1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19"/>
    </row>
    <row r="127" spans="1:1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19"/>
    </row>
    <row r="128" spans="1:1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19"/>
    </row>
    <row r="129" spans="1:1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19"/>
    </row>
    <row r="130" spans="1:1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19"/>
    </row>
    <row r="131" spans="1:1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19"/>
    </row>
    <row r="132" spans="1:1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19"/>
    </row>
    <row r="133" spans="1:1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19"/>
    </row>
    <row r="134" spans="1:1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19"/>
    </row>
    <row r="135" spans="1:1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19"/>
    </row>
    <row r="136" spans="1:1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19"/>
    </row>
    <row r="137" spans="1:1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19"/>
    </row>
    <row r="138" spans="1:1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19"/>
    </row>
    <row r="139" spans="1:1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9"/>
    </row>
    <row r="140" spans="1:1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9"/>
    </row>
    <row r="141" spans="1:1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9"/>
    </row>
    <row r="142" spans="1:1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9"/>
    </row>
    <row r="143" spans="1:1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19"/>
    </row>
    <row r="144" spans="1:1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19"/>
    </row>
    <row r="145" spans="1:1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19"/>
    </row>
    <row r="146" spans="1:1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19"/>
    </row>
    <row r="147" spans="1:1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19"/>
    </row>
    <row r="148" spans="1:1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19"/>
    </row>
    <row r="149" spans="1:1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19"/>
    </row>
    <row r="150" spans="1:1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19"/>
    </row>
    <row r="151" spans="1:1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19"/>
    </row>
    <row r="152" spans="1:1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19"/>
    </row>
    <row r="153" spans="1:1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19"/>
    </row>
    <row r="154" spans="1:1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19"/>
    </row>
    <row r="155" spans="1:1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19"/>
    </row>
    <row r="156" spans="1:1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19"/>
    </row>
    <row r="157" spans="1:1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19"/>
    </row>
    <row r="158" spans="1:1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19"/>
    </row>
    <row r="159" spans="1:1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19"/>
    </row>
    <row r="160" spans="1:1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19"/>
    </row>
    <row r="161" spans="1:1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19"/>
    </row>
    <row r="162" spans="1:1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19"/>
    </row>
    <row r="163" spans="1:1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19"/>
    </row>
    <row r="164" spans="1:1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19"/>
    </row>
    <row r="165" spans="1:1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19"/>
    </row>
    <row r="166" spans="1:1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19"/>
    </row>
    <row r="167" spans="1:1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19"/>
    </row>
    <row r="168" spans="1:1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19"/>
    </row>
    <row r="169" spans="1:1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19"/>
    </row>
    <row r="170" spans="1:1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19"/>
    </row>
    <row r="171" spans="1:1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19"/>
    </row>
    <row r="172" spans="1:1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19"/>
    </row>
    <row r="173" spans="1:1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19"/>
    </row>
    <row r="174" spans="1:1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19"/>
    </row>
    <row r="175" spans="1:1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19"/>
    </row>
    <row r="176" spans="1:1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19"/>
    </row>
    <row r="177" spans="1:1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19"/>
    </row>
    <row r="178" spans="1:1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19"/>
    </row>
    <row r="179" spans="1:1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19"/>
    </row>
    <row r="180" spans="1:1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19"/>
    </row>
    <row r="181" spans="1:1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19"/>
    </row>
    <row r="182" spans="1:1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19"/>
    </row>
    <row r="183" spans="1:1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19"/>
    </row>
    <row r="184" spans="1:1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19"/>
    </row>
    <row r="185" spans="1:1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19"/>
    </row>
    <row r="186" spans="1:1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19"/>
    </row>
    <row r="187" spans="1:1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19"/>
    </row>
    <row r="188" spans="1:1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19"/>
    </row>
    <row r="189" spans="1:1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19"/>
    </row>
    <row r="190" spans="1:1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19"/>
    </row>
    <row r="191" spans="1:1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19"/>
    </row>
    <row r="192" spans="1:1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19"/>
    </row>
    <row r="193" spans="1:1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19"/>
    </row>
    <row r="194" spans="1:1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19"/>
    </row>
    <row r="195" spans="1:1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19"/>
    </row>
    <row r="196" spans="1:1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19"/>
    </row>
    <row r="197" spans="1:1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19"/>
    </row>
    <row r="198" spans="1:1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19"/>
    </row>
    <row r="199" spans="1:1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19"/>
    </row>
    <row r="200" spans="1:1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19"/>
    </row>
    <row r="201" spans="1:1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19"/>
    </row>
    <row r="202" spans="1:1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19"/>
    </row>
    <row r="203" spans="1:1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19"/>
    </row>
    <row r="204" spans="1:1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19"/>
    </row>
    <row r="205" spans="1:1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19"/>
    </row>
    <row r="206" spans="1:1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19"/>
    </row>
    <row r="207" spans="1:1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19"/>
    </row>
    <row r="208" spans="1:1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19"/>
    </row>
    <row r="209" spans="1:1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19"/>
    </row>
    <row r="210" spans="1:1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19"/>
    </row>
    <row r="211" spans="1:1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19"/>
    </row>
    <row r="212" spans="1:1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19"/>
    </row>
    <row r="213" spans="1:1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19"/>
    </row>
    <row r="214" spans="1:1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19"/>
    </row>
    <row r="215" spans="1:1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19"/>
    </row>
    <row r="216" spans="1:1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19"/>
    </row>
    <row r="217" spans="1:1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19"/>
    </row>
    <row r="218" spans="1:1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19"/>
    </row>
    <row r="219" spans="1:1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19"/>
    </row>
    <row r="220" spans="1:1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19"/>
    </row>
    <row r="221" spans="1:1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19"/>
    </row>
    <row r="222" spans="1:1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19"/>
    </row>
    <row r="223" spans="1:1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19"/>
    </row>
    <row r="224" spans="1:1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19"/>
    </row>
    <row r="225" spans="1:1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19"/>
    </row>
    <row r="226" spans="1:1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19"/>
    </row>
    <row r="227" spans="1:1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19"/>
    </row>
    <row r="228" spans="1:1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19"/>
    </row>
    <row r="229" spans="1:1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19"/>
    </row>
    <row r="230" spans="1:1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19"/>
    </row>
    <row r="231" spans="1:1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19"/>
    </row>
    <row r="232" spans="1:1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19"/>
    </row>
    <row r="233" spans="1:1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19"/>
    </row>
    <row r="234" spans="1:1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19"/>
    </row>
    <row r="235" spans="1:1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19"/>
    </row>
    <row r="236" spans="1:1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19"/>
    </row>
    <row r="237" spans="1:1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19"/>
    </row>
    <row r="238" spans="1:1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19"/>
    </row>
    <row r="239" spans="1:1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19"/>
    </row>
    <row r="240" spans="1:1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19"/>
    </row>
    <row r="241" spans="1:1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19"/>
    </row>
    <row r="242" spans="1:1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19"/>
    </row>
    <row r="243" spans="1:1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19"/>
    </row>
    <row r="244" spans="1:1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19"/>
    </row>
    <row r="245" spans="1:1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19"/>
    </row>
    <row r="246" spans="1:1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19"/>
    </row>
    <row r="247" spans="1:1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19"/>
    </row>
    <row r="248" spans="1:1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19"/>
    </row>
    <row r="249" spans="1:1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19"/>
    </row>
    <row r="250" spans="1:1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19"/>
    </row>
    <row r="251" spans="1:1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19"/>
    </row>
    <row r="252" spans="1:1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19"/>
    </row>
    <row r="253" spans="1:1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19"/>
    </row>
    <row r="254" spans="1:1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19"/>
    </row>
    <row r="255" spans="1:1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19"/>
    </row>
    <row r="256" spans="1:1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19"/>
    </row>
    <row r="257" spans="1:1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19"/>
    </row>
    <row r="258" spans="1:1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19"/>
    </row>
    <row r="259" spans="1:1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19"/>
    </row>
    <row r="260" spans="1:1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19"/>
    </row>
    <row r="261" spans="1:1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19"/>
    </row>
    <row r="262" spans="1:1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19"/>
    </row>
    <row r="263" spans="1:1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19"/>
    </row>
    <row r="264" spans="1:1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19"/>
    </row>
    <row r="265" spans="1:1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19"/>
    </row>
    <row r="266" spans="1:1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19"/>
    </row>
    <row r="267" spans="1:1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19"/>
    </row>
    <row r="268" spans="1:1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19"/>
    </row>
    <row r="269" spans="1:1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19"/>
    </row>
    <row r="270" spans="1:1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19"/>
    </row>
    <row r="271" spans="1:1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19"/>
    </row>
    <row r="272" spans="1:1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19"/>
    </row>
    <row r="273" spans="1:1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19"/>
    </row>
    <row r="274" spans="1:1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19"/>
    </row>
    <row r="275" spans="1:1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19"/>
    </row>
    <row r="276" spans="1:1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19"/>
    </row>
    <row r="277" spans="1:1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19"/>
    </row>
    <row r="278" spans="1:1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19"/>
    </row>
    <row r="279" spans="1:1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19"/>
    </row>
    <row r="280" spans="1:1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19"/>
    </row>
    <row r="281" spans="1:1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19"/>
    </row>
    <row r="282" spans="1:1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19"/>
    </row>
    <row r="283" spans="1:1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19"/>
    </row>
    <row r="284" spans="1:1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19"/>
    </row>
    <row r="285" spans="1:1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19"/>
    </row>
    <row r="286" spans="1:1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19"/>
    </row>
    <row r="287" spans="1:1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19"/>
    </row>
    <row r="288" spans="1:1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19"/>
    </row>
    <row r="289" spans="1:1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19"/>
    </row>
    <row r="290" spans="1:1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19"/>
    </row>
    <row r="291" spans="1:1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19"/>
    </row>
    <row r="292" spans="1:1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19"/>
    </row>
    <row r="293" spans="1:1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19"/>
    </row>
    <row r="294" spans="1:1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19"/>
    </row>
    <row r="295" spans="1:1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19"/>
    </row>
    <row r="296" spans="1:1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19"/>
    </row>
    <row r="297" spans="1:1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19"/>
    </row>
    <row r="298" spans="1:1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19"/>
    </row>
    <row r="299" spans="1:1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19"/>
    </row>
    <row r="300" spans="1:1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19"/>
    </row>
    <row r="301" spans="1:1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19"/>
    </row>
    <row r="302" spans="1:1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19"/>
    </row>
    <row r="303" spans="1:1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19"/>
    </row>
    <row r="304" spans="1:1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19"/>
    </row>
    <row r="305" spans="1:1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19"/>
    </row>
    <row r="306" spans="1:1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19"/>
    </row>
    <row r="307" spans="1:1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19"/>
    </row>
    <row r="308" spans="1:1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19"/>
    </row>
    <row r="309" spans="1:1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19"/>
    </row>
    <row r="310" spans="1:1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19"/>
    </row>
    <row r="311" spans="1:1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19"/>
    </row>
    <row r="312" spans="1:1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19"/>
    </row>
    <row r="313" spans="1:1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19"/>
    </row>
    <row r="314" spans="1:1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19"/>
    </row>
    <row r="315" spans="1:1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19"/>
    </row>
    <row r="316" spans="1:1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19"/>
    </row>
    <row r="317" spans="1:1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19"/>
    </row>
    <row r="318" spans="1:1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19"/>
    </row>
    <row r="319" spans="1:1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19"/>
    </row>
    <row r="320" spans="1:1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19"/>
    </row>
    <row r="321" spans="1:1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19"/>
    </row>
    <row r="322" spans="1:1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19"/>
    </row>
    <row r="323" spans="1:1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19"/>
    </row>
    <row r="324" spans="1:1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19"/>
    </row>
    <row r="325" spans="1:1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19"/>
    </row>
    <row r="326" spans="1:1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19"/>
    </row>
    <row r="327" spans="1:1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19"/>
    </row>
    <row r="328" spans="1:1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19"/>
    </row>
    <row r="329" spans="1:1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19"/>
    </row>
    <row r="330" spans="1:1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19"/>
    </row>
    <row r="331" spans="1:1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19"/>
    </row>
    <row r="332" spans="1:1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19"/>
    </row>
    <row r="333" spans="1:1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19"/>
    </row>
    <row r="334" spans="1:1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19"/>
    </row>
    <row r="335" spans="1:1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19"/>
    </row>
    <row r="336" spans="1:1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19"/>
    </row>
    <row r="337" spans="1:1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19"/>
    </row>
    <row r="338" spans="1:1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19"/>
    </row>
    <row r="339" spans="1:1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19"/>
    </row>
    <row r="340" spans="1:1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19"/>
    </row>
    <row r="341" spans="1:1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19"/>
    </row>
    <row r="342" spans="1:1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19"/>
    </row>
    <row r="343" spans="1:1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19"/>
    </row>
    <row r="344" spans="1:1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19"/>
    </row>
    <row r="345" spans="1:1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19"/>
    </row>
    <row r="346" spans="1:1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19"/>
    </row>
    <row r="347" spans="1:1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19"/>
    </row>
    <row r="348" spans="1:1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19"/>
    </row>
    <row r="349" spans="1:1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19"/>
    </row>
    <row r="350" spans="1:1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19"/>
    </row>
    <row r="351" spans="1:1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19"/>
    </row>
    <row r="352" spans="1:1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19"/>
    </row>
    <row r="353" spans="1:1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19"/>
    </row>
    <row r="354" spans="1:1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19"/>
    </row>
    <row r="355" spans="1:1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19"/>
    </row>
    <row r="356" spans="1:1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19"/>
    </row>
    <row r="357" spans="1:1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19"/>
    </row>
    <row r="358" spans="1:1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19"/>
    </row>
    <row r="359" spans="1:1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19"/>
    </row>
    <row r="360" spans="1:1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19"/>
    </row>
    <row r="361" spans="1:1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19"/>
    </row>
    <row r="362" spans="1:1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19"/>
    </row>
    <row r="363" spans="1:1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19"/>
    </row>
    <row r="364" spans="1:1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19"/>
    </row>
    <row r="365" spans="1:1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19"/>
    </row>
    <row r="366" spans="1:1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19"/>
    </row>
    <row r="367" spans="1:1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19"/>
    </row>
    <row r="368" spans="1:1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19"/>
    </row>
    <row r="369" spans="1:1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19"/>
    </row>
    <row r="370" spans="1:1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19"/>
    </row>
    <row r="371" spans="1:1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19"/>
    </row>
    <row r="372" spans="1:1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19"/>
    </row>
    <row r="373" spans="1:1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19"/>
    </row>
    <row r="374" spans="1:1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19"/>
    </row>
    <row r="375" spans="1:1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19"/>
    </row>
    <row r="376" spans="1:1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19"/>
    </row>
    <row r="377" spans="1:1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19"/>
    </row>
    <row r="378" spans="1:1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19"/>
    </row>
    <row r="379" spans="1:1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19"/>
    </row>
    <row r="380" spans="1:1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19"/>
    </row>
    <row r="381" spans="1:1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19"/>
    </row>
    <row r="382" spans="1:1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19"/>
    </row>
    <row r="383" spans="1:1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19"/>
    </row>
    <row r="384" spans="1:1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19"/>
    </row>
    <row r="385" spans="1:1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19"/>
    </row>
    <row r="386" spans="1:1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19"/>
    </row>
    <row r="387" spans="1:1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19"/>
    </row>
    <row r="388" spans="1:1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19"/>
    </row>
    <row r="389" spans="1:1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19"/>
    </row>
    <row r="390" spans="1:1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19"/>
    </row>
    <row r="391" spans="1:1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19"/>
    </row>
    <row r="392" spans="1:1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19"/>
    </row>
    <row r="393" spans="1:1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19"/>
    </row>
    <row r="394" spans="1:1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19"/>
    </row>
    <row r="395" spans="1:1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19"/>
    </row>
    <row r="396" spans="1:1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19"/>
    </row>
    <row r="397" spans="1:1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19"/>
    </row>
    <row r="398" spans="1:1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19"/>
    </row>
    <row r="399" spans="1:1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19"/>
    </row>
    <row r="400" spans="1:1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19"/>
    </row>
    <row r="401" spans="1:1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19"/>
    </row>
    <row r="402" spans="1:1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19"/>
    </row>
    <row r="403" spans="1:1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19"/>
    </row>
    <row r="404" spans="1:1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19"/>
    </row>
    <row r="405" spans="1:1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19"/>
    </row>
    <row r="406" spans="1:1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19"/>
    </row>
    <row r="407" spans="1:1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19"/>
    </row>
    <row r="408" spans="1:1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19"/>
    </row>
    <row r="409" spans="1:1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19"/>
    </row>
    <row r="410" spans="1:1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19"/>
    </row>
    <row r="411" spans="1:1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19"/>
    </row>
    <row r="412" spans="1:1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19"/>
    </row>
    <row r="413" spans="1:1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19"/>
    </row>
    <row r="414" spans="1:1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19"/>
    </row>
    <row r="415" spans="1:1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19"/>
    </row>
    <row r="416" spans="1:1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19"/>
    </row>
    <row r="417" spans="1:1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19"/>
    </row>
    <row r="418" spans="1:1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19"/>
    </row>
    <row r="419" spans="1:1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19"/>
    </row>
    <row r="420" spans="1:1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19"/>
    </row>
    <row r="421" spans="1:1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19"/>
    </row>
    <row r="422" spans="1:1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19"/>
    </row>
    <row r="423" spans="1:1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19"/>
    </row>
    <row r="424" spans="1:1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19"/>
    </row>
    <row r="425" spans="1:1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19"/>
    </row>
    <row r="426" spans="1:1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19"/>
    </row>
    <row r="427" spans="1:1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19"/>
    </row>
    <row r="428" spans="1:1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19"/>
    </row>
    <row r="429" spans="1:1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19"/>
    </row>
    <row r="430" spans="1:1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19"/>
    </row>
    <row r="431" spans="1:1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19"/>
    </row>
    <row r="432" spans="1:1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19"/>
    </row>
    <row r="433" spans="1:1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19"/>
    </row>
    <row r="434" spans="1:1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19"/>
    </row>
    <row r="435" spans="1:1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19"/>
    </row>
    <row r="436" spans="1:1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19"/>
    </row>
    <row r="437" spans="1:1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19"/>
    </row>
    <row r="438" spans="1:1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19"/>
    </row>
    <row r="439" spans="1:1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19"/>
    </row>
    <row r="440" spans="1:1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19"/>
    </row>
    <row r="441" spans="1:1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19"/>
    </row>
    <row r="442" spans="1:1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19"/>
    </row>
    <row r="443" spans="1:1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19"/>
    </row>
    <row r="444" spans="1:1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19"/>
    </row>
    <row r="445" spans="1:1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19"/>
    </row>
    <row r="446" spans="1:1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19"/>
    </row>
    <row r="447" spans="1:1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19"/>
    </row>
    <row r="448" spans="1:1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19"/>
    </row>
    <row r="449" spans="1:1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19"/>
    </row>
    <row r="450" spans="1:1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9"/>
    </row>
    <row r="451" spans="1:1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19"/>
    </row>
    <row r="452" spans="1:1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9"/>
    </row>
    <row r="453" spans="1:1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19"/>
    </row>
    <row r="454" spans="1:1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19"/>
    </row>
    <row r="455" spans="1:1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19"/>
    </row>
    <row r="456" spans="1:1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19"/>
    </row>
    <row r="457" spans="1:1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19"/>
    </row>
    <row r="458" spans="1:1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19"/>
    </row>
    <row r="459" spans="1:1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19"/>
    </row>
    <row r="460" spans="1:1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19"/>
    </row>
    <row r="461" spans="1:1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19"/>
    </row>
    <row r="462" spans="1:1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19"/>
    </row>
    <row r="463" spans="1:1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19"/>
    </row>
    <row r="464" spans="1:1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19"/>
    </row>
    <row r="465" spans="1:1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19"/>
    </row>
    <row r="466" spans="1:1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19"/>
    </row>
    <row r="467" spans="1:1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19"/>
    </row>
    <row r="468" spans="1:1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19"/>
    </row>
    <row r="469" spans="1:1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19"/>
    </row>
    <row r="470" spans="1:1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9"/>
    </row>
    <row r="471" spans="1:1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19"/>
    </row>
    <row r="472" spans="1:1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9"/>
    </row>
    <row r="473" spans="1:1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19"/>
    </row>
    <row r="474" spans="1:1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19"/>
    </row>
    <row r="475" spans="1:1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19"/>
    </row>
    <row r="476" spans="1:1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19"/>
    </row>
    <row r="477" spans="1:1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19"/>
    </row>
    <row r="478" spans="1:1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19"/>
    </row>
    <row r="479" spans="1:1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9"/>
    </row>
    <row r="480" spans="1:1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19"/>
    </row>
    <row r="481" spans="1:1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19"/>
    </row>
    <row r="482" spans="1:1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19"/>
    </row>
    <row r="483" spans="1:1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19"/>
    </row>
    <row r="484" spans="1:1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9"/>
    </row>
    <row r="485" spans="1:1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19"/>
    </row>
    <row r="486" spans="1:1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19"/>
    </row>
    <row r="487" spans="1:1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19"/>
    </row>
    <row r="488" spans="1:1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19"/>
    </row>
    <row r="489" spans="1:1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19"/>
    </row>
    <row r="490" spans="1:1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19"/>
    </row>
    <row r="491" spans="1:1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19"/>
    </row>
    <row r="492" spans="1:1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19"/>
    </row>
    <row r="493" spans="1:1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19"/>
    </row>
    <row r="494" spans="1:1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19"/>
    </row>
    <row r="495" spans="1:1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19"/>
    </row>
    <row r="496" spans="1:1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19"/>
    </row>
    <row r="497" spans="1:1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19"/>
    </row>
    <row r="498" spans="1:1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19"/>
    </row>
    <row r="499" spans="1:1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19"/>
    </row>
    <row r="500" spans="1:1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19"/>
    </row>
    <row r="501" spans="1:1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19"/>
    </row>
    <row r="502" spans="1:1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19"/>
    </row>
    <row r="503" spans="1:1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19"/>
    </row>
    <row r="504" spans="1:1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19"/>
    </row>
    <row r="505" spans="1:1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9"/>
    </row>
    <row r="506" spans="1:1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19"/>
    </row>
    <row r="507" spans="1:1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19"/>
    </row>
    <row r="508" spans="1:1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19"/>
    </row>
    <row r="509" spans="1:1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19"/>
    </row>
    <row r="510" spans="1:1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19"/>
    </row>
    <row r="511" spans="1:1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19"/>
    </row>
    <row r="512" spans="1:1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19"/>
    </row>
    <row r="513" spans="1:1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9"/>
    </row>
    <row r="514" spans="1:1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19"/>
    </row>
    <row r="515" spans="1:1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19"/>
    </row>
    <row r="516" spans="1:1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19"/>
    </row>
    <row r="517" spans="1:1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19"/>
    </row>
    <row r="518" spans="1:1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19"/>
    </row>
    <row r="519" spans="1:1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19"/>
    </row>
    <row r="520" spans="1:1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9"/>
    </row>
    <row r="521" spans="1:1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19"/>
    </row>
    <row r="522" spans="1:1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19"/>
    </row>
    <row r="523" spans="1:1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19"/>
    </row>
    <row r="524" spans="1:1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19"/>
    </row>
    <row r="525" spans="1:1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19"/>
    </row>
    <row r="526" spans="1:1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19"/>
    </row>
    <row r="527" spans="1:1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19"/>
    </row>
    <row r="528" spans="1:1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19"/>
    </row>
    <row r="529" spans="1:1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19"/>
    </row>
    <row r="530" spans="1:1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19"/>
    </row>
    <row r="531" spans="1:1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19"/>
    </row>
    <row r="532" spans="1:1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19"/>
    </row>
    <row r="533" spans="1:1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19"/>
    </row>
    <row r="534" spans="1:1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19"/>
    </row>
    <row r="535" spans="1:1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19"/>
    </row>
    <row r="536" spans="1:1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19"/>
    </row>
    <row r="537" spans="1:1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19"/>
    </row>
    <row r="538" spans="1:1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19"/>
    </row>
    <row r="539" spans="1:1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19"/>
    </row>
    <row r="540" spans="1:1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19"/>
    </row>
    <row r="541" spans="1:1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19"/>
    </row>
    <row r="542" spans="1:1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19"/>
    </row>
    <row r="543" spans="1:1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9"/>
    </row>
    <row r="544" spans="1:1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19"/>
    </row>
    <row r="545" spans="1:1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19"/>
    </row>
    <row r="546" spans="1:1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19"/>
    </row>
    <row r="547" spans="1:1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19"/>
    </row>
    <row r="548" spans="1:1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19"/>
    </row>
    <row r="549" spans="1:1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19"/>
    </row>
    <row r="550" spans="1:1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19"/>
    </row>
    <row r="551" spans="1:1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19"/>
    </row>
    <row r="552" spans="1:1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19"/>
    </row>
    <row r="553" spans="1:1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19"/>
    </row>
    <row r="554" spans="1:1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19"/>
    </row>
    <row r="555" spans="1:1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19"/>
    </row>
    <row r="556" spans="1:1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19"/>
    </row>
    <row r="557" spans="1:1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19"/>
    </row>
    <row r="558" spans="1:1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19"/>
    </row>
    <row r="559" spans="1:1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19"/>
    </row>
    <row r="560" spans="1:1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19"/>
    </row>
    <row r="561" spans="1:1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19"/>
    </row>
    <row r="562" spans="1:1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19"/>
    </row>
    <row r="563" spans="1:1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19"/>
    </row>
    <row r="564" spans="1:1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19"/>
    </row>
    <row r="565" spans="1:1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19"/>
    </row>
    <row r="566" spans="1:1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19"/>
    </row>
    <row r="567" spans="1:1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19"/>
    </row>
    <row r="568" spans="1:1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19"/>
    </row>
    <row r="569" spans="1:1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9"/>
    </row>
    <row r="570" spans="1:1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19"/>
    </row>
    <row r="571" spans="1:1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19"/>
    </row>
    <row r="572" spans="1:1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19"/>
    </row>
    <row r="573" spans="1:1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19"/>
    </row>
    <row r="574" spans="1:1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19"/>
    </row>
    <row r="575" spans="1:1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19"/>
    </row>
    <row r="576" spans="1:1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19"/>
    </row>
    <row r="577" spans="1:1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19"/>
    </row>
    <row r="578" spans="1:1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19"/>
    </row>
    <row r="579" spans="1:1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19"/>
    </row>
    <row r="580" spans="1:1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19"/>
    </row>
    <row r="581" spans="1:1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19"/>
    </row>
    <row r="582" spans="1:1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19"/>
    </row>
    <row r="583" spans="1:1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19"/>
    </row>
    <row r="584" spans="1:1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19"/>
    </row>
    <row r="585" spans="1:1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19"/>
    </row>
    <row r="586" spans="1:1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19"/>
    </row>
    <row r="587" spans="1:1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19"/>
    </row>
    <row r="588" spans="1:1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19"/>
    </row>
    <row r="589" spans="1:1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19"/>
    </row>
    <row r="590" spans="1:1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19"/>
    </row>
    <row r="591" spans="1:1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19"/>
    </row>
    <row r="592" spans="1:1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19"/>
    </row>
    <row r="593" spans="1:1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9"/>
    </row>
    <row r="594" spans="1:1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19"/>
    </row>
    <row r="595" spans="1:1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19"/>
    </row>
    <row r="596" spans="1:1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19"/>
    </row>
    <row r="597" spans="1:1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19"/>
    </row>
    <row r="598" spans="1:1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19"/>
    </row>
    <row r="599" spans="1:1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19"/>
    </row>
    <row r="600" spans="1:1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19"/>
    </row>
    <row r="601" spans="1:1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19"/>
    </row>
    <row r="602" spans="1:1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19"/>
    </row>
    <row r="603" spans="1:1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19"/>
    </row>
    <row r="604" spans="1:1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9"/>
    </row>
    <row r="605" spans="1:1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19"/>
    </row>
    <row r="606" spans="1:1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19"/>
    </row>
    <row r="607" spans="1:1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19"/>
    </row>
    <row r="608" spans="1:1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19"/>
    </row>
    <row r="609" spans="1:1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19"/>
    </row>
    <row r="610" spans="1:1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19"/>
    </row>
    <row r="611" spans="1:1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19"/>
    </row>
    <row r="612" spans="1:1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19"/>
    </row>
    <row r="613" spans="1:1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19"/>
    </row>
    <row r="614" spans="1:1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19"/>
    </row>
    <row r="615" spans="1:1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19"/>
    </row>
    <row r="616" spans="1:1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19"/>
    </row>
    <row r="617" spans="1:1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19"/>
    </row>
    <row r="618" spans="1:1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19"/>
    </row>
    <row r="619" spans="1:1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19"/>
    </row>
    <row r="620" spans="1:1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19"/>
    </row>
    <row r="621" spans="1:1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19"/>
    </row>
    <row r="622" spans="1:1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19"/>
    </row>
    <row r="623" spans="1:1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19"/>
    </row>
    <row r="624" spans="1:1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19"/>
    </row>
    <row r="625" spans="1:1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19"/>
    </row>
    <row r="626" spans="1:1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9"/>
    </row>
    <row r="627" spans="1:1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19"/>
    </row>
    <row r="628" spans="1:1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19"/>
    </row>
    <row r="629" spans="1:1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19"/>
    </row>
    <row r="630" spans="1:1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19"/>
    </row>
    <row r="631" spans="1:1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19"/>
    </row>
    <row r="632" spans="1:1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19"/>
    </row>
    <row r="633" spans="1:1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19"/>
    </row>
    <row r="634" spans="1:1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19"/>
    </row>
    <row r="635" spans="1:1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19"/>
    </row>
    <row r="636" spans="1:1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19"/>
    </row>
    <row r="637" spans="1:1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19"/>
    </row>
    <row r="638" spans="1:1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19"/>
    </row>
    <row r="639" spans="1:1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19"/>
    </row>
    <row r="640" spans="1:1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19"/>
    </row>
    <row r="641" spans="1:1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19"/>
    </row>
    <row r="642" spans="1:1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19"/>
    </row>
    <row r="643" spans="1:1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19"/>
    </row>
    <row r="644" spans="1:1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19"/>
    </row>
    <row r="645" spans="1:1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19"/>
    </row>
    <row r="646" spans="1:1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19"/>
    </row>
    <row r="647" spans="1:1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19"/>
    </row>
    <row r="648" spans="1:1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19"/>
    </row>
    <row r="649" spans="1:1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19"/>
    </row>
    <row r="650" spans="1:1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19"/>
    </row>
    <row r="651" spans="1:1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19"/>
    </row>
    <row r="652" spans="1:1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19"/>
    </row>
    <row r="653" spans="1:1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19"/>
    </row>
    <row r="654" spans="1:1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19"/>
    </row>
    <row r="655" spans="1:1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19"/>
    </row>
    <row r="656" spans="1:1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19"/>
    </row>
    <row r="657" spans="1:1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19"/>
    </row>
    <row r="658" spans="1:1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19"/>
    </row>
    <row r="659" spans="1:1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9"/>
    </row>
    <row r="660" spans="1:1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19"/>
    </row>
    <row r="661" spans="1:1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19"/>
    </row>
    <row r="662" spans="1:1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19"/>
    </row>
    <row r="663" spans="1:1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19"/>
    </row>
    <row r="664" spans="1:1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19"/>
    </row>
    <row r="665" spans="1:1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19"/>
    </row>
    <row r="666" spans="1:1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19"/>
    </row>
    <row r="667" spans="1:1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19"/>
    </row>
    <row r="668" spans="1:1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19"/>
    </row>
    <row r="669" spans="1:1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9"/>
    </row>
    <row r="670" spans="1:1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19"/>
    </row>
    <row r="671" spans="1:1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19"/>
    </row>
    <row r="672" spans="1:1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19"/>
    </row>
    <row r="673" spans="1:1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19"/>
    </row>
    <row r="674" spans="1:1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19"/>
    </row>
    <row r="675" spans="1:1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19"/>
    </row>
    <row r="676" spans="1:1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19"/>
    </row>
    <row r="677" spans="1:1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19"/>
    </row>
    <row r="678" spans="1:1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19"/>
    </row>
    <row r="679" spans="1:1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19"/>
    </row>
    <row r="680" spans="1:1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19"/>
    </row>
    <row r="681" spans="1:1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19"/>
    </row>
    <row r="682" spans="1:1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19"/>
    </row>
    <row r="683" spans="1:1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19"/>
    </row>
    <row r="684" spans="1:1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19"/>
    </row>
    <row r="685" spans="1:1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19"/>
    </row>
    <row r="686" spans="1:1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19"/>
    </row>
    <row r="687" spans="1:1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19"/>
    </row>
    <row r="688" spans="1:1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19"/>
    </row>
    <row r="689" spans="1:1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19"/>
    </row>
    <row r="690" spans="1:1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19"/>
    </row>
    <row r="691" spans="1:1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19"/>
    </row>
    <row r="692" spans="1:1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19"/>
    </row>
    <row r="693" spans="1:1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19"/>
    </row>
    <row r="694" spans="1:1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19"/>
    </row>
    <row r="695" spans="1:1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19"/>
    </row>
    <row r="696" spans="1:1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19"/>
    </row>
    <row r="697" spans="1:1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19"/>
    </row>
    <row r="698" spans="1:1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19"/>
    </row>
    <row r="699" spans="1:1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19"/>
    </row>
    <row r="700" spans="1:1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19"/>
    </row>
    <row r="701" spans="1:1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19"/>
    </row>
    <row r="702" spans="1:1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19"/>
    </row>
    <row r="703" spans="1:1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19"/>
    </row>
    <row r="704" spans="1:1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19"/>
    </row>
    <row r="705" spans="1:1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19"/>
    </row>
    <row r="706" spans="1:1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19"/>
    </row>
    <row r="707" spans="1:1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19"/>
    </row>
    <row r="708" spans="1:1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19"/>
    </row>
    <row r="709" spans="1:1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19"/>
    </row>
    <row r="710" spans="1:1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19"/>
    </row>
    <row r="711" spans="1:1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19"/>
    </row>
    <row r="712" spans="1:1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19"/>
    </row>
    <row r="713" spans="1:1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19"/>
    </row>
    <row r="714" spans="1:1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19"/>
    </row>
    <row r="715" spans="1:1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19"/>
    </row>
    <row r="716" spans="1:1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19"/>
    </row>
    <row r="717" spans="1:1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19"/>
    </row>
    <row r="718" spans="1:1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19"/>
    </row>
    <row r="719" spans="1:1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19"/>
    </row>
    <row r="720" spans="1:1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19"/>
    </row>
    <row r="721" spans="1:1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19"/>
    </row>
    <row r="722" spans="1:1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19"/>
    </row>
    <row r="723" spans="1:1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19"/>
    </row>
    <row r="724" spans="1:1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19"/>
    </row>
    <row r="725" spans="1:1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19"/>
    </row>
    <row r="726" spans="1:1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19"/>
    </row>
    <row r="727" spans="1:1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19"/>
    </row>
    <row r="728" spans="1:1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19"/>
    </row>
    <row r="729" spans="1:1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19"/>
    </row>
    <row r="730" spans="1:1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19"/>
    </row>
    <row r="731" spans="1:1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19"/>
    </row>
    <row r="732" spans="1:1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19"/>
    </row>
    <row r="733" spans="1:1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19"/>
    </row>
    <row r="734" spans="1:1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19"/>
    </row>
    <row r="735" spans="1:1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19"/>
    </row>
    <row r="736" spans="1:1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19"/>
    </row>
    <row r="737" spans="1:1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19"/>
    </row>
    <row r="738" spans="1:1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19"/>
    </row>
    <row r="739" spans="1:1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19"/>
    </row>
    <row r="740" spans="1:1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19"/>
    </row>
    <row r="741" spans="1:1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19"/>
    </row>
    <row r="742" spans="1:1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19"/>
    </row>
    <row r="743" spans="1:1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19"/>
    </row>
    <row r="744" spans="1:1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19"/>
    </row>
    <row r="745" spans="1:1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19"/>
    </row>
    <row r="746" spans="1:1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19"/>
    </row>
    <row r="747" spans="1:1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19"/>
    </row>
    <row r="748" spans="1:1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19"/>
    </row>
    <row r="749" spans="1:1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19"/>
    </row>
    <row r="750" spans="1:1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19"/>
    </row>
    <row r="751" spans="1:1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19"/>
    </row>
    <row r="752" spans="1:1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19"/>
    </row>
    <row r="753" spans="1:1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19"/>
    </row>
    <row r="754" spans="1:1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19"/>
    </row>
    <row r="755" spans="1:1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19"/>
    </row>
    <row r="756" spans="1:1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19"/>
    </row>
    <row r="757" spans="1:1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19"/>
    </row>
    <row r="758" spans="1:1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19"/>
    </row>
    <row r="759" spans="1:1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19"/>
    </row>
    <row r="760" spans="1:1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19"/>
    </row>
    <row r="761" spans="1:1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19"/>
    </row>
    <row r="762" spans="1:1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19"/>
    </row>
    <row r="763" spans="1:1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19"/>
    </row>
    <row r="764" spans="1:1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19"/>
    </row>
    <row r="765" spans="1:1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19"/>
    </row>
    <row r="766" spans="1:1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19"/>
    </row>
    <row r="767" spans="1:1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19"/>
    </row>
    <row r="768" spans="1:1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19"/>
    </row>
    <row r="769" spans="1:1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19"/>
    </row>
    <row r="770" spans="1:1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19"/>
    </row>
    <row r="771" spans="1:1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19"/>
    </row>
    <row r="772" spans="1:1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19"/>
    </row>
    <row r="773" spans="1:1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19"/>
    </row>
    <row r="774" spans="1:1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19"/>
    </row>
    <row r="775" spans="1:1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19"/>
    </row>
    <row r="776" spans="1:1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19"/>
    </row>
    <row r="777" spans="1:1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19"/>
    </row>
    <row r="778" spans="1:1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19"/>
    </row>
    <row r="779" spans="1:1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19"/>
    </row>
    <row r="780" spans="1:1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19"/>
    </row>
    <row r="781" spans="1:1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19"/>
    </row>
    <row r="782" spans="1:1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19"/>
    </row>
    <row r="783" spans="1:1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19"/>
    </row>
    <row r="784" spans="1:1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19"/>
    </row>
    <row r="785" spans="1:1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19"/>
    </row>
    <row r="786" spans="1:1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19"/>
    </row>
    <row r="787" spans="1:1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19"/>
    </row>
    <row r="788" spans="1:1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19"/>
    </row>
    <row r="789" spans="1:1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19"/>
    </row>
    <row r="790" spans="1:1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19"/>
    </row>
    <row r="791" spans="1:1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19"/>
    </row>
    <row r="792" spans="1:1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19"/>
    </row>
    <row r="793" spans="1:1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19"/>
    </row>
    <row r="794" spans="1:1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19"/>
    </row>
    <row r="795" spans="1:1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19"/>
    </row>
    <row r="796" spans="1:1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19"/>
    </row>
    <row r="797" spans="1:1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19"/>
    </row>
    <row r="798" spans="1:1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19"/>
    </row>
    <row r="799" spans="1:1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19"/>
    </row>
    <row r="800" spans="1:1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19"/>
    </row>
    <row r="801" spans="1:1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19"/>
    </row>
    <row r="802" spans="1:1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19"/>
    </row>
    <row r="803" spans="1:1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19"/>
    </row>
    <row r="804" spans="1:1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19"/>
    </row>
    <row r="805" spans="1:1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19"/>
    </row>
    <row r="806" spans="1:1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19"/>
    </row>
    <row r="807" spans="1:1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19"/>
    </row>
    <row r="808" spans="1:1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19"/>
    </row>
    <row r="809" spans="1:1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19"/>
    </row>
    <row r="810" spans="1:1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19"/>
    </row>
    <row r="811" spans="1:1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19"/>
    </row>
    <row r="812" spans="1:1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19"/>
    </row>
    <row r="813" spans="1:1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19"/>
    </row>
    <row r="814" spans="1:1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19"/>
    </row>
    <row r="815" spans="1:1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19"/>
    </row>
    <row r="816" spans="1:1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19"/>
    </row>
    <row r="817" spans="1:1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19"/>
    </row>
    <row r="818" spans="1:1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19"/>
    </row>
    <row r="819" spans="1:1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19"/>
    </row>
    <row r="820" spans="1:1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19"/>
    </row>
    <row r="821" spans="1:1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19"/>
    </row>
    <row r="822" spans="1:1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19"/>
    </row>
    <row r="823" spans="1:1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19"/>
    </row>
    <row r="824" spans="1:1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19"/>
    </row>
    <row r="825" spans="1:1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19"/>
    </row>
    <row r="826" spans="1:1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19"/>
    </row>
    <row r="827" spans="1:1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19"/>
    </row>
    <row r="828" spans="1:1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19"/>
    </row>
    <row r="829" spans="1:1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19"/>
    </row>
    <row r="830" spans="1:1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19"/>
    </row>
    <row r="831" spans="1:1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19"/>
    </row>
    <row r="832" spans="1:1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19"/>
    </row>
    <row r="833" spans="1:1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19"/>
    </row>
    <row r="834" spans="1:1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19"/>
    </row>
    <row r="835" spans="1:1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19"/>
    </row>
    <row r="836" spans="1:1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19"/>
    </row>
    <row r="837" spans="1:1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19"/>
    </row>
    <row r="838" spans="1:1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19"/>
    </row>
    <row r="839" spans="1:1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19"/>
    </row>
    <row r="840" spans="1:1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19"/>
    </row>
    <row r="841" spans="1:1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19"/>
    </row>
    <row r="842" spans="1:1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19"/>
    </row>
    <row r="843" spans="1:1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19"/>
    </row>
    <row r="844" spans="1:1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19"/>
    </row>
    <row r="845" spans="1:1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19"/>
    </row>
    <row r="846" spans="1:1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19"/>
    </row>
    <row r="847" spans="1:1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19"/>
    </row>
    <row r="848" spans="1:1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19"/>
    </row>
    <row r="849" spans="1:1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19"/>
    </row>
    <row r="850" spans="1:1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19"/>
    </row>
    <row r="851" spans="1:1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19"/>
    </row>
    <row r="852" spans="1:1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19"/>
    </row>
    <row r="853" spans="1:1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19"/>
    </row>
    <row r="854" spans="1:1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19"/>
    </row>
    <row r="855" spans="1:1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19"/>
    </row>
    <row r="856" spans="1:1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19"/>
    </row>
    <row r="857" spans="1:1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19"/>
    </row>
    <row r="858" spans="1:1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19"/>
    </row>
    <row r="859" spans="1:1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19"/>
    </row>
    <row r="860" spans="1:1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19"/>
    </row>
    <row r="861" spans="1:1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19"/>
    </row>
    <row r="862" spans="1:1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19"/>
    </row>
    <row r="863" spans="1:1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19"/>
    </row>
    <row r="864" spans="1:1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19"/>
    </row>
    <row r="865" spans="1:1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19"/>
    </row>
    <row r="866" spans="1:1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19"/>
    </row>
    <row r="867" spans="1:1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19"/>
    </row>
    <row r="868" spans="1:1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19"/>
    </row>
    <row r="869" spans="1:1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19"/>
    </row>
    <row r="870" spans="1:1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19"/>
    </row>
    <row r="871" spans="1:1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19"/>
    </row>
    <row r="872" spans="1:1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19"/>
    </row>
    <row r="873" spans="1:1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19"/>
    </row>
    <row r="874" spans="1:1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19"/>
    </row>
    <row r="875" spans="1:1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19"/>
    </row>
    <row r="876" spans="1:1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19"/>
    </row>
    <row r="877" spans="1:1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19"/>
    </row>
    <row r="878" spans="1:1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19"/>
    </row>
    <row r="879" spans="1:1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19"/>
    </row>
    <row r="880" spans="1:1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19"/>
    </row>
    <row r="881" spans="1:1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19"/>
    </row>
    <row r="882" spans="1:1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19"/>
    </row>
    <row r="883" spans="1:1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19"/>
    </row>
    <row r="884" spans="1:1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19"/>
    </row>
    <row r="885" spans="1:1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19"/>
    </row>
    <row r="886" spans="1:1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19"/>
    </row>
    <row r="887" spans="1:1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19"/>
    </row>
    <row r="888" spans="1:1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19"/>
    </row>
    <row r="889" spans="1:1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19"/>
    </row>
    <row r="890" spans="1:1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19"/>
    </row>
    <row r="891" spans="1:1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19"/>
    </row>
    <row r="892" spans="1:1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19"/>
    </row>
    <row r="893" spans="1:1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19"/>
    </row>
    <row r="894" spans="1:1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19"/>
    </row>
    <row r="895" spans="1:1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19"/>
    </row>
    <row r="896" spans="1:1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19"/>
    </row>
    <row r="897" spans="1:1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19"/>
    </row>
    <row r="898" spans="1:1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19"/>
    </row>
    <row r="899" spans="1:1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19"/>
    </row>
    <row r="900" spans="1:1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19"/>
    </row>
    <row r="901" spans="1:1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19"/>
    </row>
    <row r="902" spans="1:1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19"/>
    </row>
    <row r="903" spans="1:1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19"/>
    </row>
    <row r="904" spans="1:1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19"/>
    </row>
    <row r="905" spans="1:1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19"/>
    </row>
    <row r="906" spans="1:1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19"/>
    </row>
    <row r="907" spans="1:1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19"/>
    </row>
    <row r="908" spans="1:1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19"/>
    </row>
    <row r="909" spans="1:1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19"/>
    </row>
    <row r="910" spans="1:1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19"/>
    </row>
    <row r="911" spans="1:1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19"/>
    </row>
    <row r="912" spans="1:1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19"/>
    </row>
    <row r="913" spans="1:1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19"/>
    </row>
    <row r="914" spans="1:1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19"/>
    </row>
    <row r="915" spans="1:1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19"/>
    </row>
    <row r="916" spans="1:1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19"/>
    </row>
    <row r="917" spans="1:1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19"/>
    </row>
    <row r="918" spans="1:1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19"/>
    </row>
    <row r="919" spans="1:1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19"/>
    </row>
    <row r="920" spans="1:1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19"/>
    </row>
    <row r="921" spans="1:1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19"/>
    </row>
    <row r="922" spans="1:1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19"/>
    </row>
    <row r="923" spans="1:1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19"/>
    </row>
    <row r="924" spans="1:1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19"/>
    </row>
    <row r="925" spans="1:1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19"/>
    </row>
    <row r="926" spans="1:1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19"/>
    </row>
    <row r="927" spans="1:1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19"/>
    </row>
    <row r="928" spans="1:1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19"/>
    </row>
    <row r="929" spans="1:1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19"/>
    </row>
    <row r="930" spans="1:1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19"/>
    </row>
    <row r="931" spans="1:1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19"/>
    </row>
    <row r="932" spans="1:1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19"/>
    </row>
    <row r="933" spans="1:1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19"/>
    </row>
    <row r="934" spans="1:1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19"/>
    </row>
    <row r="935" spans="1:1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19"/>
    </row>
    <row r="936" spans="1:1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19"/>
    </row>
    <row r="937" spans="1:1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19"/>
    </row>
    <row r="938" spans="1:1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19"/>
    </row>
    <row r="939" spans="1:1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19"/>
    </row>
    <row r="940" spans="1:1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19"/>
    </row>
    <row r="941" spans="1:1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19"/>
    </row>
    <row r="942" spans="1:1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19"/>
    </row>
    <row r="943" spans="1:1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19"/>
    </row>
    <row r="944" spans="1:1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19"/>
    </row>
    <row r="945" spans="1:1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19"/>
    </row>
    <row r="946" spans="1:1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19"/>
    </row>
    <row r="947" spans="1:1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19"/>
    </row>
    <row r="948" spans="1:1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19"/>
    </row>
    <row r="949" spans="1:1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19"/>
    </row>
    <row r="950" spans="1:1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19"/>
    </row>
    <row r="951" spans="1:1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19"/>
    </row>
    <row r="952" spans="1:1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19"/>
    </row>
    <row r="953" spans="1:1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19"/>
    </row>
    <row r="954" spans="1:1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19"/>
    </row>
    <row r="955" spans="1:1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19"/>
    </row>
    <row r="956" spans="1:1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19"/>
    </row>
    <row r="957" spans="1:1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19"/>
    </row>
    <row r="958" spans="1:1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19"/>
    </row>
    <row r="959" spans="1:1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19"/>
    </row>
    <row r="960" spans="1:1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19"/>
    </row>
    <row r="961" spans="1:1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19"/>
    </row>
    <row r="962" spans="1:1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19"/>
    </row>
    <row r="963" spans="1:1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19"/>
    </row>
    <row r="964" spans="1:1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19"/>
    </row>
    <row r="965" spans="1:1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19"/>
    </row>
    <row r="966" spans="1:1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19"/>
    </row>
    <row r="967" spans="1:1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19"/>
    </row>
    <row r="968" spans="1:1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19"/>
    </row>
    <row r="969" spans="1:1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19"/>
    </row>
    <row r="970" spans="1:1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19"/>
    </row>
    <row r="971" spans="1:1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19"/>
    </row>
    <row r="972" spans="1:1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19"/>
    </row>
    <row r="973" spans="1:1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19"/>
    </row>
    <row r="974" spans="1:1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19"/>
    </row>
    <row r="975" spans="1:1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19"/>
    </row>
    <row r="976" spans="1:1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19"/>
    </row>
    <row r="977" spans="1:1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19"/>
    </row>
    <row r="978" spans="1:1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19"/>
    </row>
    <row r="979" spans="1:1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19"/>
    </row>
    <row r="980" spans="1:1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19"/>
    </row>
    <row r="981" spans="1:1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19"/>
    </row>
    <row r="982" spans="1:1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19"/>
    </row>
    <row r="983" spans="1:1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19"/>
    </row>
    <row r="984" spans="1:1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19"/>
    </row>
    <row r="985" spans="1:1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19"/>
    </row>
    <row r="986" spans="1:1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19"/>
    </row>
    <row r="987" spans="1:1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19"/>
    </row>
    <row r="988" spans="1:1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19"/>
    </row>
    <row r="989" spans="1:1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19"/>
    </row>
    <row r="990" spans="1:1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19"/>
    </row>
    <row r="991" spans="1:1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19"/>
    </row>
    <row r="992" spans="1:1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19"/>
    </row>
    <row r="993" spans="1:1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19"/>
    </row>
    <row r="994" spans="1:1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19"/>
    </row>
    <row r="995" spans="1:1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19"/>
    </row>
    <row r="996" spans="1:1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19"/>
    </row>
    <row r="997" spans="1:1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19"/>
    </row>
    <row r="998" spans="1:1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19"/>
    </row>
    <row r="999" spans="1:1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19"/>
    </row>
    <row r="1000" spans="1:1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19"/>
    </row>
    <row r="1001" spans="1:16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19"/>
    </row>
    <row r="1002" spans="1:16" ht="15.7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19"/>
    </row>
  </sheetData>
  <mergeCells count="21">
    <mergeCell ref="P8:P10"/>
    <mergeCell ref="A1:P1"/>
    <mergeCell ref="A2:P2"/>
    <mergeCell ref="A3:P3"/>
    <mergeCell ref="A4:B4"/>
    <mergeCell ref="C4:N4"/>
    <mergeCell ref="C5:N5"/>
    <mergeCell ref="A8:A10"/>
    <mergeCell ref="B8:B10"/>
    <mergeCell ref="C8:N8"/>
    <mergeCell ref="A5:B5"/>
    <mergeCell ref="A46:O47"/>
    <mergeCell ref="C48:N48"/>
    <mergeCell ref="A56:B56"/>
    <mergeCell ref="C49:N49"/>
    <mergeCell ref="O8:O10"/>
    <mergeCell ref="C58:K58"/>
    <mergeCell ref="C59:K59"/>
    <mergeCell ref="C60:K60"/>
    <mergeCell ref="C61:K61"/>
    <mergeCell ref="C62:K62"/>
  </mergeCells>
  <phoneticPr fontId="9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A2" sqref="A2:G2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51" t="s">
        <v>48</v>
      </c>
      <c r="B1" s="44"/>
      <c r="C1" s="44"/>
      <c r="D1" s="44"/>
      <c r="E1" s="44"/>
      <c r="F1" s="44"/>
      <c r="G1" s="44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52" t="s">
        <v>52</v>
      </c>
      <c r="B2" s="44"/>
      <c r="C2" s="44"/>
      <c r="D2" s="44"/>
      <c r="E2" s="44"/>
      <c r="F2" s="44"/>
      <c r="G2" s="4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52" t="s">
        <v>41</v>
      </c>
      <c r="B3" s="44"/>
      <c r="C3" s="44"/>
      <c r="D3" s="44"/>
      <c r="E3" s="44"/>
      <c r="F3" s="44"/>
      <c r="G3" s="44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6" t="s">
        <v>28</v>
      </c>
      <c r="B6" s="26" t="s">
        <v>42</v>
      </c>
      <c r="C6" s="27" t="s">
        <v>43</v>
      </c>
      <c r="D6" s="26" t="s">
        <v>44</v>
      </c>
      <c r="E6" s="26" t="s">
        <v>45</v>
      </c>
      <c r="F6" s="26" t="s">
        <v>46</v>
      </c>
      <c r="G6" s="26" t="s">
        <v>47</v>
      </c>
    </row>
    <row r="7" spans="1:17" x14ac:dyDescent="0.25">
      <c r="A7" s="28"/>
      <c r="B7" s="28"/>
      <c r="C7" s="28"/>
      <c r="D7" s="28"/>
      <c r="E7" s="28"/>
      <c r="F7" s="28"/>
      <c r="G7" s="28"/>
    </row>
    <row r="8" spans="1:17" x14ac:dyDescent="0.25">
      <c r="A8" s="28"/>
      <c r="B8" s="28"/>
      <c r="C8" s="28"/>
      <c r="D8" s="28"/>
      <c r="E8" s="28"/>
      <c r="F8" s="28"/>
      <c r="G8" s="28"/>
    </row>
    <row r="9" spans="1:17" x14ac:dyDescent="0.25">
      <c r="A9" s="28"/>
      <c r="B9" s="28"/>
      <c r="C9" s="28"/>
      <c r="D9" s="28"/>
      <c r="E9" s="28"/>
      <c r="F9" s="28"/>
      <c r="G9" s="28"/>
    </row>
    <row r="10" spans="1:17" x14ac:dyDescent="0.25">
      <c r="A10" s="28"/>
      <c r="B10" s="28"/>
      <c r="C10" s="28"/>
      <c r="D10" s="28"/>
      <c r="E10" s="28"/>
      <c r="F10" s="28"/>
      <c r="G10" s="28"/>
    </row>
    <row r="11" spans="1:17" x14ac:dyDescent="0.25">
      <c r="A11" s="28"/>
      <c r="B11" s="28"/>
      <c r="C11" s="28"/>
      <c r="D11" s="28"/>
      <c r="E11" s="28"/>
      <c r="F11" s="28"/>
      <c r="G11" s="28"/>
    </row>
    <row r="12" spans="1:17" x14ac:dyDescent="0.25">
      <c r="A12" s="28"/>
      <c r="B12" s="28"/>
      <c r="C12" s="28"/>
      <c r="D12" s="28"/>
      <c r="E12" s="28"/>
      <c r="F12" s="28"/>
      <c r="G12" s="28"/>
    </row>
    <row r="13" spans="1:17" x14ac:dyDescent="0.25">
      <c r="A13" s="28"/>
      <c r="B13" s="28"/>
      <c r="C13" s="28"/>
      <c r="D13" s="28"/>
      <c r="E13" s="28"/>
      <c r="F13" s="28"/>
      <c r="G13" s="28"/>
    </row>
    <row r="14" spans="1:17" x14ac:dyDescent="0.25">
      <c r="A14" s="28"/>
      <c r="B14" s="28"/>
      <c r="C14" s="28"/>
      <c r="D14" s="28"/>
      <c r="E14" s="28"/>
      <c r="F14" s="28"/>
      <c r="G14" s="28"/>
    </row>
    <row r="15" spans="1:17" x14ac:dyDescent="0.25">
      <c r="A15" s="28"/>
      <c r="B15" s="28"/>
      <c r="C15" s="28"/>
      <c r="D15" s="28"/>
      <c r="E15" s="28"/>
      <c r="F15" s="28"/>
      <c r="G15" s="28"/>
    </row>
    <row r="16" spans="1:17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ht="15.75" customHeight="1" x14ac:dyDescent="0.25">
      <c r="A21" s="28"/>
      <c r="B21" s="28"/>
      <c r="C21" s="28"/>
      <c r="D21" s="28"/>
      <c r="E21" s="28"/>
      <c r="F21" s="28"/>
      <c r="G21" s="28"/>
    </row>
    <row r="22" spans="1:7" ht="15.75" customHeight="1" x14ac:dyDescent="0.25">
      <c r="A22" s="28"/>
      <c r="B22" s="28"/>
      <c r="C22" s="28"/>
      <c r="D22" s="28"/>
      <c r="E22" s="28"/>
      <c r="F22" s="28"/>
      <c r="G22" s="28"/>
    </row>
    <row r="23" spans="1:7" ht="15.75" customHeight="1" x14ac:dyDescent="0.25">
      <c r="A23" s="28"/>
      <c r="B23" s="28"/>
      <c r="C23" s="28"/>
      <c r="D23" s="28"/>
      <c r="E23" s="28"/>
      <c r="F23" s="28"/>
      <c r="G23" s="2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36" t="s">
        <v>51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2024-12-06T14:51:05Z</cp:lastPrinted>
  <dcterms:created xsi:type="dcterms:W3CDTF">2023-12-14T08:02:00Z</dcterms:created>
  <dcterms:modified xsi:type="dcterms:W3CDTF">2025-04-16T08:44:52Z</dcterms:modified>
</cp:coreProperties>
</file>