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CNPPM-1\Desktop\Аттестация 2024_2, 3 кл._ЭНШ\2 кл\"/>
    </mc:Choice>
  </mc:AlternateContent>
  <xr:revisionPtr revIDLastSave="0" documentId="13_ncr:1_{BAE34841-81A9-4B96-8D78-942634DE1EF7}" xr6:coauthVersionLast="36" xr6:coauthVersionMax="47" xr10:uidLastSave="{00000000-0000-0000-0000-000000000000}"/>
  <bookViews>
    <workbookView xWindow="0" yWindow="0" windowWidth="19035" windowHeight="11640" xr2:uid="{00000000-000D-0000-FFFF-FFFF00000000}"/>
  </bookViews>
  <sheets>
    <sheet name="Протокол № 1" sheetId="1" r:id="rId1"/>
    <sheet name="Протокол № 2" sheetId="2" r:id="rId2"/>
    <sheet name="Итоговый протокол" sheetId="3" r:id="rId3"/>
  </sheets>
  <calcPr calcId="191028"/>
  <extLst>
    <ext uri="GoogleSheetsCustomDataVersion2">
      <go:sheetsCustomData xmlns:go="http://customooxmlschemas.google.com/" r:id="rId7" roundtripDataChecksum="cObooTBrpZwvfWJsuNQZ0MiGtWcsIRduFeoC9rqzKBs="/>
    </ext>
  </extLst>
</workbook>
</file>

<file path=xl/calcChain.xml><?xml version="1.0" encoding="utf-8"?>
<calcChain xmlns="http://schemas.openxmlformats.org/spreadsheetml/2006/main">
  <c r="K53" i="2" l="1"/>
  <c r="C56" i="2"/>
  <c r="C55" i="2"/>
  <c r="C54" i="2"/>
  <c r="C53" i="2"/>
  <c r="P52" i="2" l="1"/>
  <c r="O52" i="2"/>
  <c r="P51" i="2"/>
  <c r="O51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 s="1"/>
  <c r="Q38" i="2"/>
  <c r="R38" i="2" s="1"/>
  <c r="Q39" i="2"/>
  <c r="R39" i="2"/>
  <c r="Q40" i="2"/>
  <c r="R40" i="2" s="1"/>
  <c r="Q41" i="2"/>
  <c r="R41" i="2" s="1"/>
  <c r="Q42" i="2"/>
  <c r="R42" i="2" s="1"/>
  <c r="Q43" i="2"/>
  <c r="R43" i="2"/>
  <c r="Q44" i="2"/>
  <c r="R44" i="2"/>
  <c r="Q45" i="2"/>
  <c r="R45" i="2"/>
  <c r="M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L61" i="2" l="1"/>
  <c r="M61" i="2" s="1"/>
  <c r="L63" i="2"/>
  <c r="M63" i="2" s="1"/>
  <c r="L60" i="2"/>
  <c r="M60" i="2" s="1"/>
  <c r="L62" i="2"/>
  <c r="M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60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ID#AAABDQl2CjI
ANNA    (2023-12-27 09:13:01)
% будет подсчитан после внесения кол-ва учащихся, приступивших к к.р., "Итоговый протокол", ячейка Е7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wb0UksBSGJMqvNCFqpP+7CkkgQ=="/>
    </ext>
  </extLst>
</comments>
</file>

<file path=xl/sharedStrings.xml><?xml version="1.0" encoding="utf-8"?>
<sst xmlns="http://schemas.openxmlformats.org/spreadsheetml/2006/main" count="165" uniqueCount="62">
  <si>
    <t>Протокол № 1</t>
  </si>
  <si>
    <t>Муниципальное образование:</t>
  </si>
  <si>
    <t>Наименование образовательного учреждения:</t>
  </si>
  <si>
    <t>Класс:</t>
  </si>
  <si>
    <t>УМК:</t>
  </si>
  <si>
    <t>№ п/п</t>
  </si>
  <si>
    <t xml:space="preserve">Фамилия и имя </t>
  </si>
  <si>
    <t>Задания</t>
  </si>
  <si>
    <t>Количество баллов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</si>
  <si>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</si>
  <si>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</si>
  <si>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</si>
  <si>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</si>
  <si>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</si>
  <si>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</si>
  <si>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</si>
  <si>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</si>
  <si>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</si>
  <si>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</si>
  <si>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</si>
  <si>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</si>
  <si>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</si>
  <si>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</si>
  <si>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Директор ОУ :</t>
  </si>
  <si>
    <t>/</t>
  </si>
  <si>
    <t>М.п.</t>
  </si>
  <si>
    <t>(ФИО)</t>
  </si>
  <si>
    <t>(подпись)</t>
  </si>
  <si>
    <t>ФИО учителя:</t>
  </si>
  <si>
    <t>Протокол № 2 (для учителя)</t>
  </si>
  <si>
    <t>Муниципальное образование</t>
  </si>
  <si>
    <t>Уровень выполнения</t>
  </si>
  <si>
    <t>1 б</t>
  </si>
  <si>
    <t>2 б</t>
  </si>
  <si>
    <t>Общий итог по классу</t>
  </si>
  <si>
    <t>Количество учеников, выполнивших задание на соответствующий балл</t>
  </si>
  <si>
    <t>итого (0)</t>
  </si>
  <si>
    <t>итого (1)</t>
  </si>
  <si>
    <t>итого (2)</t>
  </si>
  <si>
    <t xml:space="preserve"> - </t>
  </si>
  <si>
    <t xml:space="preserve"> -  </t>
  </si>
  <si>
    <t>Уровень:</t>
  </si>
  <si>
    <t>Кол-во чел.</t>
  </si>
  <si>
    <t>%</t>
  </si>
  <si>
    <t>17-20 баллов - "Отлично",</t>
  </si>
  <si>
    <t>13-16 баллов - "Хорошо",</t>
  </si>
  <si>
    <t>8-12 баллов - "Удовлетворительно",</t>
  </si>
  <si>
    <t>0-7 баллов - "Неудовлетворительно"</t>
  </si>
  <si>
    <t xml:space="preserve">Итоговый протокол </t>
  </si>
  <si>
    <t>Образовательная организация</t>
  </si>
  <si>
    <t>Класс</t>
  </si>
  <si>
    <t>Количество детей в классе</t>
  </si>
  <si>
    <t>Количество детей, приступивших к выполнению работы</t>
  </si>
  <si>
    <t>Количество детей, несправившихся с работой</t>
  </si>
  <si>
    <t>Дефициты*</t>
  </si>
  <si>
    <t>* Необходимо  вписать номера заданий, с которыми справились менее 60% обучающихся.</t>
  </si>
  <si>
    <t>Региональный проект Московской области "Инновационная модель "Эффективная начальная школа"</t>
  </si>
  <si>
    <t>Контрольная работа по предмету: "Русский язык" для учащихся 2 класса</t>
  </si>
  <si>
    <t>5 б</t>
  </si>
  <si>
    <t>итого (3)</t>
  </si>
  <si>
    <t>итого (4)</t>
  </si>
  <si>
    <t>итого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</si>
</sst>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_₽_-;\-* #,##0.0\ _₽_-;_-* &quot;-&quot;??\ _₽_-;_-@"/>
  </numFmts>
  <fonts count="10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9" fillId="0" borderId="0" xfId="0" applyFont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4" fillId="0" borderId="2" xfId="0" applyFont="1" applyBorder="1"/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right"/>
    </xf>
    <xf numFmtId="0" fontId="4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7" xfId="0" applyFont="1" applyFill="1" applyBorder="1"/>
    <xf numFmtId="0" fontId="8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3" xfId="0" applyFont="1" applyBorder="1" applyAlignment="1">
      <alignment horizontal="right" vertical="center"/>
    </xf>
    <xf numFmtId="0" fontId="0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Layout" zoomScaleNormal="100" workbookViewId="0">
      <selection sqref="A1:Q1"/>
    </sheetView>
  </sheetViews>
  <sheetFormatPr defaultColWidth="14.42578125" defaultRowHeight="15" customHeight="1" x14ac:dyDescent="0.25"/>
  <cols>
    <col min="1" max="1" width="6.42578125" customWidth="1"/>
    <col min="2" max="2" width="32" customWidth="1"/>
    <col min="3" max="16" width="6" customWidth="1"/>
    <col min="17" max="17" width="12.85546875" customWidth="1"/>
    <col min="18" max="18" width="4.7109375" customWidth="1"/>
    <col min="19" max="26" width="9.140625" customWidth="1"/>
  </cols>
  <sheetData>
    <row r="1" spans="1:26" x14ac:dyDescent="0.25">
      <c r="A1" s="43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1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5">
      <c r="A2" s="45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5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46" t="s">
        <v>1</v>
      </c>
      <c r="B4" s="44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5" t="s">
        <v>2</v>
      </c>
      <c r="B5" s="6"/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6" x14ac:dyDescent="0.25">
      <c r="A6" s="7" t="s">
        <v>3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6" x14ac:dyDescent="0.25">
      <c r="A7" s="7" t="s">
        <v>4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26" x14ac:dyDescent="0.25">
      <c r="A8" s="50" t="s">
        <v>5</v>
      </c>
      <c r="B8" s="50" t="s">
        <v>6</v>
      </c>
      <c r="C8" s="57" t="s">
        <v>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9"/>
      <c r="Q8" s="52" t="s">
        <v>8</v>
      </c>
    </row>
    <row r="9" spans="1:26" x14ac:dyDescent="0.25">
      <c r="A9" s="51"/>
      <c r="B9" s="51"/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1" t="s">
        <v>16</v>
      </c>
      <c r="K9" s="11" t="s">
        <v>17</v>
      </c>
      <c r="L9" s="11" t="s">
        <v>18</v>
      </c>
      <c r="M9" s="11" t="s">
        <v>19</v>
      </c>
      <c r="N9" s="11" t="s">
        <v>20</v>
      </c>
      <c r="O9" s="11" t="s">
        <v>21</v>
      </c>
      <c r="P9" s="11" t="s">
        <v>22</v>
      </c>
      <c r="Q9" s="51"/>
    </row>
    <row r="10" spans="1:26" ht="13.5" customHeight="1" x14ac:dyDescent="0.25">
      <c r="A10" s="12">
        <v>1</v>
      </c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4">
        <f>SUM(C10:P10)</f>
        <v>0</v>
      </c>
    </row>
    <row r="11" spans="1:26" ht="13.5" customHeight="1" x14ac:dyDescent="0.25">
      <c r="A11" s="12">
        <v>2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4">
        <f t="shared" ref="Q11:Q44" si="0">SUM(C11:O11)</f>
        <v>0</v>
      </c>
    </row>
    <row r="12" spans="1:26" ht="13.5" customHeight="1" x14ac:dyDescent="0.25">
      <c r="A12" s="12">
        <v>3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>
        <f t="shared" si="0"/>
        <v>0</v>
      </c>
    </row>
    <row r="13" spans="1:26" ht="13.5" customHeight="1" x14ac:dyDescent="0.25">
      <c r="A13" s="12">
        <v>4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4">
        <f t="shared" si="0"/>
        <v>0</v>
      </c>
    </row>
    <row r="14" spans="1:26" ht="13.5" customHeight="1" x14ac:dyDescent="0.25">
      <c r="A14" s="12">
        <v>5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>
        <f t="shared" si="0"/>
        <v>0</v>
      </c>
    </row>
    <row r="15" spans="1:26" ht="13.5" customHeight="1" x14ac:dyDescent="0.25">
      <c r="A15" s="12">
        <v>6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4">
        <f t="shared" si="0"/>
        <v>0</v>
      </c>
    </row>
    <row r="16" spans="1:26" ht="13.5" customHeight="1" x14ac:dyDescent="0.25">
      <c r="A16" s="12">
        <v>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>
        <f t="shared" si="0"/>
        <v>0</v>
      </c>
    </row>
    <row r="17" spans="1:17" ht="13.5" customHeight="1" x14ac:dyDescent="0.25">
      <c r="A17" s="12">
        <v>8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4">
        <f t="shared" si="0"/>
        <v>0</v>
      </c>
    </row>
    <row r="18" spans="1:17" ht="13.5" customHeight="1" x14ac:dyDescent="0.25">
      <c r="A18" s="12">
        <v>9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>
        <f t="shared" si="0"/>
        <v>0</v>
      </c>
    </row>
    <row r="19" spans="1:17" ht="13.5" customHeight="1" x14ac:dyDescent="0.25">
      <c r="A19" s="12">
        <v>10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4">
        <f t="shared" si="0"/>
        <v>0</v>
      </c>
    </row>
    <row r="20" spans="1:17" ht="13.5" customHeight="1" x14ac:dyDescent="0.25">
      <c r="A20" s="12">
        <v>11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>
        <f t="shared" si="0"/>
        <v>0</v>
      </c>
    </row>
    <row r="21" spans="1:17" ht="13.5" customHeight="1" x14ac:dyDescent="0.25">
      <c r="A21" s="12">
        <v>12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4">
        <f t="shared" si="0"/>
        <v>0</v>
      </c>
    </row>
    <row r="22" spans="1:17" ht="13.5" customHeight="1" x14ac:dyDescent="0.25">
      <c r="A22" s="12">
        <v>13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>
        <f t="shared" si="0"/>
        <v>0</v>
      </c>
    </row>
    <row r="23" spans="1:17" ht="13.5" customHeight="1" x14ac:dyDescent="0.25">
      <c r="A23" s="12">
        <v>14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>
        <f t="shared" si="0"/>
        <v>0</v>
      </c>
    </row>
    <row r="24" spans="1:17" ht="13.5" customHeight="1" x14ac:dyDescent="0.25">
      <c r="A24" s="12">
        <v>15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>
        <f t="shared" si="0"/>
        <v>0</v>
      </c>
    </row>
    <row r="25" spans="1:17" ht="13.5" customHeight="1" x14ac:dyDescent="0.25">
      <c r="A25" s="12">
        <v>16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4">
        <f t="shared" si="0"/>
        <v>0</v>
      </c>
    </row>
    <row r="26" spans="1:17" ht="13.5" customHeight="1" x14ac:dyDescent="0.25">
      <c r="A26" s="12">
        <v>17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>
        <f t="shared" si="0"/>
        <v>0</v>
      </c>
    </row>
    <row r="27" spans="1:17" ht="13.5" customHeight="1" x14ac:dyDescent="0.25">
      <c r="A27" s="12">
        <v>18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4">
        <f t="shared" si="0"/>
        <v>0</v>
      </c>
    </row>
    <row r="28" spans="1:17" ht="13.5" customHeight="1" x14ac:dyDescent="0.25">
      <c r="A28" s="12">
        <v>19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4">
        <f t="shared" si="0"/>
        <v>0</v>
      </c>
    </row>
    <row r="29" spans="1:17" ht="13.5" customHeight="1" x14ac:dyDescent="0.25">
      <c r="A29" s="12">
        <v>20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>
        <f t="shared" si="0"/>
        <v>0</v>
      </c>
    </row>
    <row r="30" spans="1:17" ht="13.5" customHeight="1" x14ac:dyDescent="0.25">
      <c r="A30" s="12">
        <v>21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4">
        <f t="shared" si="0"/>
        <v>0</v>
      </c>
    </row>
    <row r="31" spans="1:17" ht="13.5" customHeight="1" x14ac:dyDescent="0.25">
      <c r="A31" s="12">
        <v>22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4">
        <f t="shared" si="0"/>
        <v>0</v>
      </c>
    </row>
    <row r="32" spans="1:17" ht="13.5" customHeight="1" x14ac:dyDescent="0.25">
      <c r="A32" s="12">
        <v>23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>
        <f t="shared" si="0"/>
        <v>0</v>
      </c>
    </row>
    <row r="33" spans="1:17" ht="13.5" customHeight="1" x14ac:dyDescent="0.25">
      <c r="A33" s="12">
        <v>24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4">
        <f t="shared" si="0"/>
        <v>0</v>
      </c>
    </row>
    <row r="34" spans="1:17" ht="13.5" customHeight="1" x14ac:dyDescent="0.25">
      <c r="A34" s="12">
        <v>25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>
        <f t="shared" si="0"/>
        <v>0</v>
      </c>
    </row>
    <row r="35" spans="1:17" ht="13.5" customHeight="1" x14ac:dyDescent="0.25">
      <c r="A35" s="12">
        <v>26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4">
        <f t="shared" si="0"/>
        <v>0</v>
      </c>
    </row>
    <row r="36" spans="1:17" ht="13.5" customHeight="1" x14ac:dyDescent="0.25">
      <c r="A36" s="12">
        <v>27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4">
        <f t="shared" si="0"/>
        <v>0</v>
      </c>
    </row>
    <row r="37" spans="1:17" ht="13.5" customHeight="1" x14ac:dyDescent="0.25">
      <c r="A37" s="12">
        <v>28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4">
        <f t="shared" si="0"/>
        <v>0</v>
      </c>
    </row>
    <row r="38" spans="1:17" ht="13.5" customHeight="1" x14ac:dyDescent="0.25">
      <c r="A38" s="12">
        <v>29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>
        <f t="shared" si="0"/>
        <v>0</v>
      </c>
    </row>
    <row r="39" spans="1:17" ht="13.5" customHeight="1" x14ac:dyDescent="0.25">
      <c r="A39" s="12">
        <v>30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2"/>
      <c r="Q39" s="14">
        <f t="shared" si="0"/>
        <v>0</v>
      </c>
    </row>
    <row r="40" spans="1:17" ht="13.5" customHeight="1" x14ac:dyDescent="0.25">
      <c r="A40" s="12">
        <v>31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2"/>
      <c r="Q40" s="14">
        <f t="shared" si="0"/>
        <v>0</v>
      </c>
    </row>
    <row r="41" spans="1:17" ht="13.5" customHeight="1" x14ac:dyDescent="0.25">
      <c r="A41" s="12">
        <v>32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2"/>
      <c r="Q41" s="14">
        <f t="shared" si="0"/>
        <v>0</v>
      </c>
    </row>
    <row r="42" spans="1:17" ht="13.5" customHeight="1" x14ac:dyDescent="0.25">
      <c r="A42" s="12">
        <v>33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2"/>
      <c r="Q42" s="14">
        <f t="shared" si="0"/>
        <v>0</v>
      </c>
    </row>
    <row r="43" spans="1:17" ht="13.5" customHeight="1" x14ac:dyDescent="0.25">
      <c r="A43" s="12">
        <v>34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2"/>
      <c r="Q43" s="14">
        <f t="shared" si="0"/>
        <v>0</v>
      </c>
    </row>
    <row r="44" spans="1:17" ht="13.5" customHeight="1" x14ac:dyDescent="0.25">
      <c r="A44" s="12">
        <v>35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2"/>
      <c r="Q44" s="14">
        <f t="shared" si="0"/>
        <v>0</v>
      </c>
    </row>
    <row r="45" spans="1:17" ht="28.5" customHeight="1" x14ac:dyDescent="0.25">
      <c r="A45" s="6"/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6"/>
      <c r="Q45" s="3"/>
    </row>
    <row r="46" spans="1:17" ht="15.75" customHeight="1" x14ac:dyDescent="0.25">
      <c r="A46" s="60" t="s">
        <v>23</v>
      </c>
      <c r="B46" s="44"/>
      <c r="C46" s="53"/>
      <c r="D46" s="48"/>
      <c r="E46" s="48"/>
      <c r="F46" s="48"/>
      <c r="G46" s="48"/>
      <c r="H46" s="48"/>
      <c r="I46" s="54" t="s">
        <v>24</v>
      </c>
      <c r="J46" s="48"/>
      <c r="K46" s="48"/>
      <c r="L46" s="48"/>
      <c r="M46" s="48"/>
      <c r="N46" s="48"/>
      <c r="O46" s="48"/>
      <c r="P46" s="18"/>
      <c r="Q46" s="7"/>
    </row>
    <row r="47" spans="1:17" ht="18" customHeight="1" x14ac:dyDescent="0.25">
      <c r="A47" s="17"/>
      <c r="B47" s="19" t="s">
        <v>25</v>
      </c>
      <c r="C47" s="55" t="s">
        <v>26</v>
      </c>
      <c r="D47" s="56"/>
      <c r="E47" s="56"/>
      <c r="F47" s="56"/>
      <c r="G47" s="56"/>
      <c r="H47" s="56"/>
      <c r="I47" s="55" t="s">
        <v>27</v>
      </c>
      <c r="J47" s="56"/>
      <c r="K47" s="56"/>
      <c r="L47" s="56"/>
      <c r="M47" s="56"/>
      <c r="N47" s="56"/>
      <c r="O47" s="56"/>
      <c r="P47" s="20"/>
      <c r="Q47" s="7"/>
    </row>
    <row r="48" spans="1:17" ht="15.75" customHeight="1" x14ac:dyDescent="0.25">
      <c r="A48" s="7"/>
      <c r="B48" s="17" t="s">
        <v>28</v>
      </c>
      <c r="C48" s="53"/>
      <c r="D48" s="48"/>
      <c r="E48" s="48"/>
      <c r="F48" s="48"/>
      <c r="G48" s="48"/>
      <c r="H48" s="48"/>
      <c r="I48" s="54" t="s">
        <v>24</v>
      </c>
      <c r="J48" s="48"/>
      <c r="K48" s="48"/>
      <c r="L48" s="48"/>
      <c r="M48" s="48"/>
      <c r="N48" s="48"/>
      <c r="O48" s="48"/>
      <c r="P48" s="18"/>
      <c r="Q48" s="7"/>
    </row>
    <row r="49" spans="1:17" ht="15.75" customHeight="1" x14ac:dyDescent="0.25">
      <c r="A49" s="7"/>
      <c r="B49" s="21"/>
      <c r="C49" s="55" t="s">
        <v>26</v>
      </c>
      <c r="D49" s="56"/>
      <c r="E49" s="56"/>
      <c r="F49" s="56"/>
      <c r="G49" s="56"/>
      <c r="H49" s="56"/>
      <c r="I49" s="55" t="s">
        <v>27</v>
      </c>
      <c r="J49" s="56"/>
      <c r="K49" s="56"/>
      <c r="L49" s="56"/>
      <c r="M49" s="56"/>
      <c r="N49" s="56"/>
      <c r="O49" s="56"/>
      <c r="P49" s="20"/>
      <c r="Q49" s="7"/>
    </row>
    <row r="50" spans="1:17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1:17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spans="1:17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spans="1:17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spans="1:17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spans="1:17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spans="1:17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spans="1:17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spans="1:17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spans="1:17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spans="1:17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spans="1:17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spans="1:17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spans="1:17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spans="1:17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1:17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1:17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spans="1:17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spans="1:17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spans="1:17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spans="1:17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spans="1:17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spans="1:17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spans="1:17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spans="1:17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spans="1:17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spans="1:17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spans="1:17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spans="1:17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spans="1:17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spans="1:17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spans="1:17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spans="1:17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spans="1:17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spans="1:17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spans="1:17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spans="1:17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spans="1:17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spans="1:17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spans="1:17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spans="1:17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spans="1:17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spans="1:17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spans="1:17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spans="1:17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spans="1:17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spans="1:17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spans="1:17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spans="1:17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spans="1:17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spans="1:17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spans="1:17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spans="1:17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spans="1:17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spans="1:17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spans="1:17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1:17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1:17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spans="1:17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spans="1:17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spans="1:17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spans="1:17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spans="1:17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spans="1:17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spans="1:17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spans="1:17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spans="1:17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spans="1:17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spans="1:17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spans="1:17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spans="1:17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spans="1:17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spans="1:17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spans="1:17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spans="1:17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spans="1:17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spans="1:17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spans="1:17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spans="1:17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spans="1:17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spans="1:17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spans="1:17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spans="1:17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spans="1:17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spans="1:17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spans="1:17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spans="1:17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spans="1:17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spans="1:17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spans="1:17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spans="1:17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spans="1:17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spans="1:17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spans="1:17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spans="1:17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spans="1:17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spans="1:17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spans="1:17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spans="1:17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spans="1:17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spans="1:17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spans="1:17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spans="1:17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spans="1:17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spans="1:17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spans="1:17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spans="1:17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spans="1:17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spans="1:17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spans="1:17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spans="1:17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spans="1:17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spans="1:17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spans="1:17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spans="1:17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spans="1:17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spans="1:17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spans="1:17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spans="1:17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spans="1:17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spans="1:17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spans="1:17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spans="1:17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spans="1:17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spans="1:17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spans="1:17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spans="1:17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spans="1:17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spans="1:17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spans="1:17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spans="1:17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spans="1:17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spans="1:17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spans="1:17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spans="1:17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spans="1:17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spans="1:17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spans="1:17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spans="1:17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spans="1:17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spans="1:17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spans="1:17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spans="1:17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spans="1:17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</sheetData>
  <mergeCells count="19">
    <mergeCell ref="C49:H49"/>
    <mergeCell ref="I49:O49"/>
    <mergeCell ref="B8:B9"/>
    <mergeCell ref="C8:P8"/>
    <mergeCell ref="A46:B46"/>
    <mergeCell ref="C46:H46"/>
    <mergeCell ref="I46:O46"/>
    <mergeCell ref="C47:H47"/>
    <mergeCell ref="I47:O47"/>
    <mergeCell ref="C5:Q5"/>
    <mergeCell ref="A8:A9"/>
    <mergeCell ref="Q8:Q9"/>
    <mergeCell ref="C48:H48"/>
    <mergeCell ref="I48:O48"/>
    <mergeCell ref="A1:Q1"/>
    <mergeCell ref="A2:Q2"/>
    <mergeCell ref="A3:Q3"/>
    <mergeCell ref="A4:B4"/>
    <mergeCell ref="C4:Q4"/>
  </mergeCells>
  <pageMargins left="0.53125" right="0.38541666666666669" top="0.54166666666666663" bottom="0.7812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3"/>
  <sheetViews>
    <sheetView view="pageLayout" zoomScaleNormal="100" workbookViewId="0">
      <selection sqref="A1:R1"/>
    </sheetView>
  </sheetViews>
  <sheetFormatPr defaultColWidth="14.42578125" defaultRowHeight="15" customHeight="1" x14ac:dyDescent="0.25"/>
  <cols>
    <col min="1" max="1" width="4.85546875" customWidth="1"/>
    <col min="2" max="2" width="33.85546875" customWidth="1"/>
    <col min="3" max="12" width="5.42578125" customWidth="1"/>
    <col min="13" max="13" width="7.85546875" customWidth="1"/>
    <col min="14" max="16" width="5.42578125" customWidth="1"/>
    <col min="17" max="17" width="11.85546875" customWidth="1"/>
    <col min="18" max="18" width="11.140625" customWidth="1"/>
    <col min="19" max="26" width="8.85546875" customWidth="1"/>
  </cols>
  <sheetData>
    <row r="1" spans="1:18" x14ac:dyDescent="0.25">
      <c r="A1" s="43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x14ac:dyDescent="0.25">
      <c r="A2" s="45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x14ac:dyDescent="0.25">
      <c r="A3" s="45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20.25" customHeight="1" x14ac:dyDescent="0.25">
      <c r="A4" s="46" t="s">
        <v>30</v>
      </c>
      <c r="B4" s="44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6"/>
      <c r="Q4" s="3"/>
      <c r="R4" s="22"/>
    </row>
    <row r="5" spans="1:18" ht="32.25" customHeight="1" x14ac:dyDescent="0.25">
      <c r="A5" s="5" t="s">
        <v>2</v>
      </c>
      <c r="B5" s="23"/>
      <c r="C5" s="62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"/>
      <c r="Q5" s="7"/>
      <c r="R5" s="22"/>
    </row>
    <row r="6" spans="1:18" x14ac:dyDescent="0.25">
      <c r="A6" s="7" t="s">
        <v>3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2"/>
    </row>
    <row r="7" spans="1:18" x14ac:dyDescent="0.25">
      <c r="A7" s="7" t="s">
        <v>4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2"/>
    </row>
    <row r="8" spans="1:18" ht="15" customHeight="1" x14ac:dyDescent="0.25">
      <c r="A8" s="52" t="s">
        <v>5</v>
      </c>
      <c r="B8" s="50" t="s">
        <v>6</v>
      </c>
      <c r="C8" s="71" t="s">
        <v>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4"/>
      <c r="Q8" s="75" t="s">
        <v>8</v>
      </c>
      <c r="R8" s="52" t="s">
        <v>31</v>
      </c>
    </row>
    <row r="9" spans="1:18" ht="33" customHeight="1" x14ac:dyDescent="0.25">
      <c r="A9" s="61"/>
      <c r="B9" s="61"/>
      <c r="C9" s="76" t="s">
        <v>9</v>
      </c>
      <c r="D9" s="76" t="s">
        <v>10</v>
      </c>
      <c r="E9" s="76" t="s">
        <v>11</v>
      </c>
      <c r="F9" s="76" t="s">
        <v>12</v>
      </c>
      <c r="G9" s="76" t="s">
        <v>13</v>
      </c>
      <c r="H9" s="76" t="s">
        <v>14</v>
      </c>
      <c r="I9" s="76" t="s">
        <v>15</v>
      </c>
      <c r="J9" s="76" t="s">
        <v>16</v>
      </c>
      <c r="K9" s="76" t="s">
        <v>17</v>
      </c>
      <c r="L9" s="76" t="s">
        <v>18</v>
      </c>
      <c r="M9" s="76" t="s">
        <v>19</v>
      </c>
      <c r="N9" s="76" t="s">
        <v>20</v>
      </c>
      <c r="O9" s="76" t="s">
        <v>21</v>
      </c>
      <c r="P9" s="76" t="s">
        <v>22</v>
      </c>
      <c r="Q9" s="77"/>
      <c r="R9" s="61"/>
    </row>
    <row r="10" spans="1:18" ht="14.25" customHeight="1" x14ac:dyDescent="0.25">
      <c r="A10" s="51"/>
      <c r="B10" s="51"/>
      <c r="C10" s="76" t="s">
        <v>58</v>
      </c>
      <c r="D10" s="76" t="s">
        <v>32</v>
      </c>
      <c r="E10" s="76" t="s">
        <v>32</v>
      </c>
      <c r="F10" s="76" t="s">
        <v>32</v>
      </c>
      <c r="G10" s="76" t="s">
        <v>32</v>
      </c>
      <c r="H10" s="76" t="s">
        <v>32</v>
      </c>
      <c r="I10" s="76" t="s">
        <v>32</v>
      </c>
      <c r="J10" s="76" t="s">
        <v>32</v>
      </c>
      <c r="K10" s="76" t="s">
        <v>33</v>
      </c>
      <c r="L10" s="76" t="s">
        <v>32</v>
      </c>
      <c r="M10" s="76" t="s">
        <v>33</v>
      </c>
      <c r="N10" s="76" t="s">
        <v>32</v>
      </c>
      <c r="O10" s="76" t="s">
        <v>32</v>
      </c>
      <c r="P10" s="76" t="s">
        <v>32</v>
      </c>
      <c r="Q10" s="78"/>
      <c r="R10" s="51"/>
    </row>
    <row r="11" spans="1:18" x14ac:dyDescent="0.25">
      <c r="A11" s="12">
        <v>1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4">
        <f t="shared" ref="Q11:Q45" si="0">SUM(C11:P11)</f>
        <v>0</v>
      </c>
      <c r="R11" s="24" t="str">
        <f t="shared" ref="R11:R45" si="1">IF(Q11&gt;=17,"Отлично",IF(Q11&gt;=13,"Хорошо",IF(Q11&gt;=8,"Удовл.",IF(Q11&gt;0,"Неудовл.",IF(Q11=0," ")))))</f>
        <v xml:space="preserve"> </v>
      </c>
    </row>
    <row r="12" spans="1:18" x14ac:dyDescent="0.25">
      <c r="A12" s="12">
        <v>2</v>
      </c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>
        <f t="shared" si="0"/>
        <v>0</v>
      </c>
      <c r="R12" s="24" t="str">
        <f t="shared" si="1"/>
        <v xml:space="preserve"> </v>
      </c>
    </row>
    <row r="13" spans="1:18" x14ac:dyDescent="0.25">
      <c r="A13" s="12">
        <v>3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4">
        <f t="shared" si="0"/>
        <v>0</v>
      </c>
      <c r="R13" s="24" t="str">
        <f t="shared" si="1"/>
        <v xml:space="preserve"> </v>
      </c>
    </row>
    <row r="14" spans="1:18" x14ac:dyDescent="0.25">
      <c r="A14" s="12">
        <v>4</v>
      </c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>
        <f t="shared" si="0"/>
        <v>0</v>
      </c>
      <c r="R14" s="24" t="str">
        <f t="shared" si="1"/>
        <v xml:space="preserve"> </v>
      </c>
    </row>
    <row r="15" spans="1:18" x14ac:dyDescent="0.25">
      <c r="A15" s="12">
        <v>5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4">
        <f t="shared" si="0"/>
        <v>0</v>
      </c>
      <c r="R15" s="24" t="str">
        <f t="shared" si="1"/>
        <v xml:space="preserve"> </v>
      </c>
    </row>
    <row r="16" spans="1:18" x14ac:dyDescent="0.25">
      <c r="A16" s="12">
        <v>6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>
        <f t="shared" si="0"/>
        <v>0</v>
      </c>
      <c r="R16" s="24" t="str">
        <f t="shared" si="1"/>
        <v xml:space="preserve"> </v>
      </c>
    </row>
    <row r="17" spans="1:18" x14ac:dyDescent="0.25">
      <c r="A17" s="12">
        <v>7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4">
        <f t="shared" si="0"/>
        <v>0</v>
      </c>
      <c r="R17" s="24" t="str">
        <f t="shared" si="1"/>
        <v xml:space="preserve"> </v>
      </c>
    </row>
    <row r="18" spans="1:18" x14ac:dyDescent="0.25">
      <c r="A18" s="12">
        <v>8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>
        <f t="shared" si="0"/>
        <v>0</v>
      </c>
      <c r="R18" s="24" t="str">
        <f t="shared" si="1"/>
        <v xml:space="preserve"> </v>
      </c>
    </row>
    <row r="19" spans="1:18" x14ac:dyDescent="0.25">
      <c r="A19" s="12">
        <v>9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4">
        <f t="shared" si="0"/>
        <v>0</v>
      </c>
      <c r="R19" s="24" t="str">
        <f t="shared" si="1"/>
        <v xml:space="preserve"> </v>
      </c>
    </row>
    <row r="20" spans="1:18" x14ac:dyDescent="0.25">
      <c r="A20" s="12">
        <v>10</v>
      </c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>
        <f t="shared" si="0"/>
        <v>0</v>
      </c>
      <c r="R20" s="24" t="str">
        <f t="shared" si="1"/>
        <v xml:space="preserve"> </v>
      </c>
    </row>
    <row r="21" spans="1:18" ht="15.75" customHeight="1" x14ac:dyDescent="0.25">
      <c r="A21" s="12">
        <v>11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4">
        <f t="shared" si="0"/>
        <v>0</v>
      </c>
      <c r="R21" s="24" t="str">
        <f t="shared" si="1"/>
        <v xml:space="preserve"> </v>
      </c>
    </row>
    <row r="22" spans="1:18" ht="15.75" customHeight="1" x14ac:dyDescent="0.25">
      <c r="A22" s="12">
        <v>12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>
        <f t="shared" si="0"/>
        <v>0</v>
      </c>
      <c r="R22" s="24" t="str">
        <f t="shared" si="1"/>
        <v xml:space="preserve"> </v>
      </c>
    </row>
    <row r="23" spans="1:18" ht="15.75" customHeight="1" x14ac:dyDescent="0.25">
      <c r="A23" s="12">
        <v>13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>
        <f t="shared" si="0"/>
        <v>0</v>
      </c>
      <c r="R23" s="24" t="str">
        <f t="shared" si="1"/>
        <v xml:space="preserve"> </v>
      </c>
    </row>
    <row r="24" spans="1:18" ht="15.75" customHeight="1" x14ac:dyDescent="0.25">
      <c r="A24" s="12">
        <v>14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>
        <f t="shared" si="0"/>
        <v>0</v>
      </c>
      <c r="R24" s="24" t="str">
        <f t="shared" si="1"/>
        <v xml:space="preserve"> </v>
      </c>
    </row>
    <row r="25" spans="1:18" ht="15.75" customHeight="1" x14ac:dyDescent="0.25">
      <c r="A25" s="12">
        <v>15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4">
        <f t="shared" si="0"/>
        <v>0</v>
      </c>
      <c r="R25" s="24" t="str">
        <f t="shared" si="1"/>
        <v xml:space="preserve"> </v>
      </c>
    </row>
    <row r="26" spans="1:18" ht="15.75" customHeight="1" x14ac:dyDescent="0.25">
      <c r="A26" s="12">
        <v>16</v>
      </c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>
        <f t="shared" si="0"/>
        <v>0</v>
      </c>
      <c r="R26" s="24" t="str">
        <f t="shared" si="1"/>
        <v xml:space="preserve"> </v>
      </c>
    </row>
    <row r="27" spans="1:18" ht="15.75" customHeight="1" x14ac:dyDescent="0.25">
      <c r="A27" s="12">
        <v>17</v>
      </c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4">
        <f t="shared" si="0"/>
        <v>0</v>
      </c>
      <c r="R27" s="24" t="str">
        <f t="shared" si="1"/>
        <v xml:space="preserve"> </v>
      </c>
    </row>
    <row r="28" spans="1:18" ht="15.75" customHeight="1" x14ac:dyDescent="0.25">
      <c r="A28" s="12">
        <v>18</v>
      </c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4">
        <f t="shared" si="0"/>
        <v>0</v>
      </c>
      <c r="R28" s="24" t="str">
        <f t="shared" si="1"/>
        <v xml:space="preserve"> </v>
      </c>
    </row>
    <row r="29" spans="1:18" ht="15.75" customHeight="1" x14ac:dyDescent="0.25">
      <c r="A29" s="12">
        <v>19</v>
      </c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>
        <f t="shared" si="0"/>
        <v>0</v>
      </c>
      <c r="R29" s="24" t="str">
        <f t="shared" si="1"/>
        <v xml:space="preserve"> </v>
      </c>
    </row>
    <row r="30" spans="1:18" ht="15.75" customHeight="1" x14ac:dyDescent="0.25">
      <c r="A30" s="12">
        <v>20</v>
      </c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4">
        <f t="shared" si="0"/>
        <v>0</v>
      </c>
      <c r="R30" s="24" t="str">
        <f t="shared" si="1"/>
        <v xml:space="preserve"> </v>
      </c>
    </row>
    <row r="31" spans="1:18" ht="15.75" customHeight="1" x14ac:dyDescent="0.25">
      <c r="A31" s="12">
        <v>21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4">
        <f t="shared" si="0"/>
        <v>0</v>
      </c>
      <c r="R31" s="24" t="str">
        <f t="shared" si="1"/>
        <v xml:space="preserve"> </v>
      </c>
    </row>
    <row r="32" spans="1:18" ht="15.75" customHeight="1" x14ac:dyDescent="0.25">
      <c r="A32" s="12">
        <v>22</v>
      </c>
      <c r="B32" s="13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>
        <f t="shared" si="0"/>
        <v>0</v>
      </c>
      <c r="R32" s="24" t="str">
        <f t="shared" si="1"/>
        <v xml:space="preserve"> </v>
      </c>
    </row>
    <row r="33" spans="1:18" ht="15.75" customHeight="1" x14ac:dyDescent="0.25">
      <c r="A33" s="12">
        <v>23</v>
      </c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4">
        <f t="shared" si="0"/>
        <v>0</v>
      </c>
      <c r="R33" s="24" t="str">
        <f t="shared" si="1"/>
        <v xml:space="preserve"> </v>
      </c>
    </row>
    <row r="34" spans="1:18" ht="15.75" customHeight="1" x14ac:dyDescent="0.25">
      <c r="A34" s="12">
        <v>24</v>
      </c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>
        <f t="shared" si="0"/>
        <v>0</v>
      </c>
      <c r="R34" s="24" t="str">
        <f t="shared" si="1"/>
        <v xml:space="preserve"> </v>
      </c>
    </row>
    <row r="35" spans="1:18" ht="15.75" customHeight="1" x14ac:dyDescent="0.25">
      <c r="A35" s="12">
        <v>25</v>
      </c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4">
        <f t="shared" si="0"/>
        <v>0</v>
      </c>
      <c r="R35" s="24" t="str">
        <f t="shared" si="1"/>
        <v xml:space="preserve"> </v>
      </c>
    </row>
    <row r="36" spans="1:18" ht="15.75" customHeight="1" x14ac:dyDescent="0.25">
      <c r="A36" s="12">
        <v>26</v>
      </c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4">
        <f t="shared" si="0"/>
        <v>0</v>
      </c>
      <c r="R36" s="24" t="str">
        <f t="shared" si="1"/>
        <v xml:space="preserve"> </v>
      </c>
    </row>
    <row r="37" spans="1:18" ht="15.75" customHeight="1" x14ac:dyDescent="0.25">
      <c r="A37" s="12">
        <v>27</v>
      </c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4">
        <f t="shared" si="0"/>
        <v>0</v>
      </c>
      <c r="R37" s="24" t="str">
        <f t="shared" si="1"/>
        <v xml:space="preserve"> </v>
      </c>
    </row>
    <row r="38" spans="1:18" ht="15.75" customHeight="1" x14ac:dyDescent="0.25">
      <c r="A38" s="12">
        <v>28</v>
      </c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>
        <f t="shared" si="0"/>
        <v>0</v>
      </c>
      <c r="R38" s="24" t="str">
        <f t="shared" si="1"/>
        <v xml:space="preserve"> </v>
      </c>
    </row>
    <row r="39" spans="1:18" ht="15.75" customHeight="1" x14ac:dyDescent="0.25">
      <c r="A39" s="12">
        <v>29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4">
        <f t="shared" si="0"/>
        <v>0</v>
      </c>
      <c r="R39" s="24" t="str">
        <f t="shared" si="1"/>
        <v xml:space="preserve"> </v>
      </c>
    </row>
    <row r="40" spans="1:18" ht="15.75" customHeight="1" x14ac:dyDescent="0.25">
      <c r="A40" s="12">
        <v>30</v>
      </c>
      <c r="B40" s="13"/>
      <c r="C40" s="15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4">
        <f t="shared" si="0"/>
        <v>0</v>
      </c>
      <c r="R40" s="24" t="str">
        <f t="shared" si="1"/>
        <v xml:space="preserve"> </v>
      </c>
    </row>
    <row r="41" spans="1:18" ht="15.75" customHeight="1" x14ac:dyDescent="0.25">
      <c r="A41" s="12">
        <v>31</v>
      </c>
      <c r="B41" s="13"/>
      <c r="C41" s="15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4">
        <f t="shared" si="0"/>
        <v>0</v>
      </c>
      <c r="R41" s="24" t="str">
        <f t="shared" si="1"/>
        <v xml:space="preserve"> </v>
      </c>
    </row>
    <row r="42" spans="1:18" ht="15.75" customHeight="1" x14ac:dyDescent="0.25">
      <c r="A42" s="12">
        <v>32</v>
      </c>
      <c r="B42" s="13"/>
      <c r="C42" s="15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4">
        <f t="shared" si="0"/>
        <v>0</v>
      </c>
      <c r="R42" s="24" t="str">
        <f t="shared" si="1"/>
        <v xml:space="preserve"> </v>
      </c>
    </row>
    <row r="43" spans="1:18" ht="15.75" customHeight="1" x14ac:dyDescent="0.25">
      <c r="A43" s="12">
        <v>33</v>
      </c>
      <c r="B43" s="13"/>
      <c r="C43" s="15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4">
        <f t="shared" si="0"/>
        <v>0</v>
      </c>
      <c r="R43" s="24" t="str">
        <f t="shared" si="1"/>
        <v xml:space="preserve"> </v>
      </c>
    </row>
    <row r="44" spans="1:18" ht="15.75" customHeight="1" x14ac:dyDescent="0.25">
      <c r="A44" s="12">
        <v>34</v>
      </c>
      <c r="B44" s="13"/>
      <c r="C44" s="1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4">
        <f t="shared" si="0"/>
        <v>0</v>
      </c>
      <c r="R44" s="24" t="str">
        <f t="shared" si="1"/>
        <v xml:space="preserve"> </v>
      </c>
    </row>
    <row r="45" spans="1:18" ht="15.75" customHeight="1" x14ac:dyDescent="0.25">
      <c r="A45" s="12">
        <v>35</v>
      </c>
      <c r="B45" s="13"/>
      <c r="C45" s="1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4">
        <f t="shared" si="0"/>
        <v>0</v>
      </c>
      <c r="R45" s="24" t="str">
        <f t="shared" si="1"/>
        <v xml:space="preserve"> </v>
      </c>
    </row>
    <row r="46" spans="1:18" ht="15.75" customHeight="1" x14ac:dyDescent="0.25">
      <c r="A46" s="79" t="s">
        <v>34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22"/>
    </row>
    <row r="47" spans="1:18" ht="9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22"/>
    </row>
    <row r="48" spans="1:18" ht="17.25" customHeight="1" x14ac:dyDescent="0.25">
      <c r="A48" s="7"/>
      <c r="B48" s="7"/>
      <c r="C48" s="63" t="s">
        <v>35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36"/>
      <c r="Q48" s="7"/>
      <c r="R48" s="22"/>
    </row>
    <row r="49" spans="1:18" ht="15.75" customHeight="1" x14ac:dyDescent="0.25">
      <c r="A49" s="7"/>
      <c r="B49" s="35"/>
      <c r="C49" s="67" t="s">
        <v>7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35"/>
      <c r="R49" s="22"/>
    </row>
    <row r="50" spans="1:18" ht="20.25" customHeight="1" x14ac:dyDescent="0.25">
      <c r="A50" s="7"/>
      <c r="B50" s="17"/>
      <c r="C50" s="37" t="s">
        <v>9</v>
      </c>
      <c r="D50" s="37" t="s">
        <v>10</v>
      </c>
      <c r="E50" s="37" t="s">
        <v>11</v>
      </c>
      <c r="F50" s="37" t="s">
        <v>12</v>
      </c>
      <c r="G50" s="37" t="s">
        <v>13</v>
      </c>
      <c r="H50" s="37" t="s">
        <v>14</v>
      </c>
      <c r="I50" s="37" t="s">
        <v>15</v>
      </c>
      <c r="J50" s="37" t="s">
        <v>16</v>
      </c>
      <c r="K50" s="37" t="s">
        <v>17</v>
      </c>
      <c r="L50" s="37" t="s">
        <v>18</v>
      </c>
      <c r="M50" s="37" t="s">
        <v>19</v>
      </c>
      <c r="N50" s="37" t="s">
        <v>20</v>
      </c>
      <c r="O50" s="40" t="s">
        <v>21</v>
      </c>
      <c r="P50" s="38" t="s">
        <v>22</v>
      </c>
      <c r="Q50" s="35"/>
      <c r="R50" s="22"/>
    </row>
    <row r="51" spans="1:18" ht="15.75" customHeight="1" x14ac:dyDescent="0.25">
      <c r="A51" s="7"/>
      <c r="B51" s="25" t="s">
        <v>36</v>
      </c>
      <c r="C51" s="26">
        <f t="shared" ref="C51:N51" si="2">COUNTIFS(C11:C45,0)</f>
        <v>0</v>
      </c>
      <c r="D51" s="26">
        <f t="shared" si="2"/>
        <v>0</v>
      </c>
      <c r="E51" s="26">
        <f t="shared" si="2"/>
        <v>0</v>
      </c>
      <c r="F51" s="26">
        <f t="shared" si="2"/>
        <v>0</v>
      </c>
      <c r="G51" s="26">
        <f t="shared" si="2"/>
        <v>0</v>
      </c>
      <c r="H51" s="26">
        <f t="shared" si="2"/>
        <v>0</v>
      </c>
      <c r="I51" s="26">
        <f t="shared" si="2"/>
        <v>0</v>
      </c>
      <c r="J51" s="26">
        <f t="shared" si="2"/>
        <v>0</v>
      </c>
      <c r="K51" s="26">
        <f t="shared" si="2"/>
        <v>0</v>
      </c>
      <c r="L51" s="26">
        <f t="shared" si="2"/>
        <v>0</v>
      </c>
      <c r="M51" s="26">
        <f t="shared" si="2"/>
        <v>0</v>
      </c>
      <c r="N51" s="26">
        <f t="shared" si="2"/>
        <v>0</v>
      </c>
      <c r="O51" s="41">
        <f>COUNTIFS(O11:O45,0)</f>
        <v>0</v>
      </c>
      <c r="P51" s="39">
        <f>COUNTIFS(P11:P45,0)</f>
        <v>0</v>
      </c>
      <c r="Q51" s="35"/>
      <c r="R51" s="22"/>
    </row>
    <row r="52" spans="1:18" ht="15.75" customHeight="1" x14ac:dyDescent="0.25">
      <c r="A52" s="6"/>
      <c r="B52" s="25" t="s">
        <v>37</v>
      </c>
      <c r="C52" s="26">
        <f t="shared" ref="C52:N52" si="3">COUNTIFS(C11:C45,1)</f>
        <v>0</v>
      </c>
      <c r="D52" s="26">
        <f t="shared" si="3"/>
        <v>0</v>
      </c>
      <c r="E52" s="26">
        <f t="shared" si="3"/>
        <v>0</v>
      </c>
      <c r="F52" s="26">
        <f t="shared" si="3"/>
        <v>0</v>
      </c>
      <c r="G52" s="26">
        <f t="shared" si="3"/>
        <v>0</v>
      </c>
      <c r="H52" s="26">
        <f t="shared" si="3"/>
        <v>0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0</v>
      </c>
      <c r="M52" s="26">
        <f t="shared" si="3"/>
        <v>0</v>
      </c>
      <c r="N52" s="26">
        <f t="shared" si="3"/>
        <v>0</v>
      </c>
      <c r="O52" s="41">
        <f>COUNTIFS(O11:O45,1)</f>
        <v>0</v>
      </c>
      <c r="P52" s="39">
        <f>COUNTIFS(P11:P45,1)</f>
        <v>0</v>
      </c>
      <c r="Q52" s="35"/>
      <c r="R52" s="22"/>
    </row>
    <row r="53" spans="1:18" s="42" customFormat="1" ht="15.75" customHeight="1" x14ac:dyDescent="0.25">
      <c r="A53" s="6"/>
      <c r="B53" s="25" t="s">
        <v>38</v>
      </c>
      <c r="C53" s="26">
        <f>COUNTIFS(C11:C45,2)</f>
        <v>0</v>
      </c>
      <c r="D53" s="26" t="s">
        <v>40</v>
      </c>
      <c r="E53" s="26" t="s">
        <v>40</v>
      </c>
      <c r="F53" s="26" t="s">
        <v>40</v>
      </c>
      <c r="G53" s="26" t="s">
        <v>40</v>
      </c>
      <c r="H53" s="26" t="s">
        <v>40</v>
      </c>
      <c r="I53" s="26" t="s">
        <v>40</v>
      </c>
      <c r="J53" s="26" t="s">
        <v>40</v>
      </c>
      <c r="K53" s="26">
        <f>COUNTIFS(K11:K45,2)</f>
        <v>0</v>
      </c>
      <c r="L53" s="26" t="s">
        <v>39</v>
      </c>
      <c r="M53" s="26">
        <f>COUNTIFS(M11:M45,2)</f>
        <v>0</v>
      </c>
      <c r="N53" s="26" t="s">
        <v>39</v>
      </c>
      <c r="O53" s="26" t="s">
        <v>39</v>
      </c>
      <c r="P53" s="26" t="s">
        <v>39</v>
      </c>
      <c r="Q53" s="35"/>
      <c r="R53" s="22"/>
    </row>
    <row r="54" spans="1:18" s="42" customFormat="1" ht="15.75" customHeight="1" x14ac:dyDescent="0.25">
      <c r="A54" s="6"/>
      <c r="B54" s="25" t="s">
        <v>59</v>
      </c>
      <c r="C54" s="26">
        <f>COUNTIFS(C11:C45,3)</f>
        <v>0</v>
      </c>
      <c r="D54" s="26" t="s">
        <v>39</v>
      </c>
      <c r="E54" s="26" t="s">
        <v>39</v>
      </c>
      <c r="F54" s="26" t="s">
        <v>39</v>
      </c>
      <c r="G54" s="26" t="s">
        <v>39</v>
      </c>
      <c r="H54" s="26" t="s">
        <v>39</v>
      </c>
      <c r="I54" s="26" t="s">
        <v>39</v>
      </c>
      <c r="J54" s="26" t="s">
        <v>39</v>
      </c>
      <c r="K54" s="26" t="s">
        <v>39</v>
      </c>
      <c r="L54" s="26" t="s">
        <v>39</v>
      </c>
      <c r="M54" s="26" t="s">
        <v>39</v>
      </c>
      <c r="N54" s="26" t="s">
        <v>39</v>
      </c>
      <c r="O54" s="26" t="s">
        <v>39</v>
      </c>
      <c r="P54" s="26" t="s">
        <v>39</v>
      </c>
      <c r="Q54" s="35"/>
      <c r="R54" s="22"/>
    </row>
    <row r="55" spans="1:18" s="42" customFormat="1" ht="15.75" customHeight="1" x14ac:dyDescent="0.25">
      <c r="A55" s="6"/>
      <c r="B55" s="25" t="s">
        <v>60</v>
      </c>
      <c r="C55" s="81">
        <f>COUNTIFS(C11:C45,4)</f>
        <v>0</v>
      </c>
      <c r="D55" s="26" t="s">
        <v>39</v>
      </c>
      <c r="E55" s="26" t="s">
        <v>39</v>
      </c>
      <c r="F55" s="26" t="s">
        <v>39</v>
      </c>
      <c r="G55" s="26" t="s">
        <v>39</v>
      </c>
      <c r="H55" s="26" t="s">
        <v>39</v>
      </c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39</v>
      </c>
      <c r="N55" s="26" t="s">
        <v>39</v>
      </c>
      <c r="O55" s="26" t="s">
        <v>39</v>
      </c>
      <c r="P55" s="26" t="s">
        <v>39</v>
      </c>
      <c r="Q55" s="35"/>
      <c r="R55" s="22"/>
    </row>
    <row r="56" spans="1:18" ht="15.75" customHeight="1" x14ac:dyDescent="0.25">
      <c r="A56" s="6"/>
      <c r="B56" s="25" t="s">
        <v>61</v>
      </c>
      <c r="C56" s="82">
        <f>COUNTIFS(C11:C45,5)</f>
        <v>0</v>
      </c>
      <c r="D56" s="26" t="s">
        <v>39</v>
      </c>
      <c r="E56" s="26" t="s">
        <v>39</v>
      </c>
      <c r="F56" s="26" t="s">
        <v>39</v>
      </c>
      <c r="G56" s="26" t="s">
        <v>39</v>
      </c>
      <c r="H56" s="26" t="s">
        <v>39</v>
      </c>
      <c r="I56" s="26" t="s">
        <v>39</v>
      </c>
      <c r="J56" s="26" t="s">
        <v>39</v>
      </c>
      <c r="K56" s="26" t="s">
        <v>39</v>
      </c>
      <c r="L56" s="26" t="s">
        <v>39</v>
      </c>
      <c r="M56" s="26" t="s">
        <v>39</v>
      </c>
      <c r="N56" s="26" t="s">
        <v>39</v>
      </c>
      <c r="O56" s="26" t="s">
        <v>39</v>
      </c>
      <c r="P56" s="26" t="s">
        <v>39</v>
      </c>
      <c r="Q56" s="35"/>
      <c r="R56" s="22"/>
    </row>
    <row r="57" spans="1:18" ht="11.25" customHeight="1" x14ac:dyDescent="0.25">
      <c r="A57" s="65"/>
      <c r="B57" s="4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35"/>
      <c r="Q57" s="7"/>
      <c r="R57" s="22"/>
    </row>
    <row r="58" spans="1:18" ht="15.75" hidden="1" customHeight="1" x14ac:dyDescent="0.25">
      <c r="A58" s="7"/>
      <c r="B58" s="2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22"/>
    </row>
    <row r="59" spans="1:18" ht="55.5" customHeight="1" x14ac:dyDescent="0.25">
      <c r="A59" s="7"/>
      <c r="B59" s="6"/>
      <c r="C59" s="69" t="s">
        <v>41</v>
      </c>
      <c r="D59" s="58"/>
      <c r="E59" s="58"/>
      <c r="F59" s="58"/>
      <c r="G59" s="58"/>
      <c r="H59" s="58"/>
      <c r="I59" s="58"/>
      <c r="J59" s="58"/>
      <c r="K59" s="59"/>
      <c r="L59" s="10" t="s">
        <v>42</v>
      </c>
      <c r="M59" s="28" t="s">
        <v>43</v>
      </c>
      <c r="N59" s="66"/>
      <c r="O59" s="44"/>
      <c r="P59" s="23"/>
      <c r="Q59" s="7"/>
      <c r="R59" s="22"/>
    </row>
    <row r="60" spans="1:18" ht="15.75" customHeight="1" x14ac:dyDescent="0.25">
      <c r="A60" s="7"/>
      <c r="B60" s="6"/>
      <c r="C60" s="70" t="s">
        <v>44</v>
      </c>
      <c r="D60" s="58"/>
      <c r="E60" s="58"/>
      <c r="F60" s="58"/>
      <c r="G60" s="58"/>
      <c r="H60" s="58"/>
      <c r="I60" s="58"/>
      <c r="J60" s="58"/>
      <c r="K60" s="59"/>
      <c r="L60" s="13">
        <f>COUNTIF($R$11:$R$45,"Отлично")</f>
        <v>0</v>
      </c>
      <c r="M60" s="29" t="e">
        <f>L60*100/'Итоговый протокол'!E7</f>
        <v>#DIV/0!</v>
      </c>
      <c r="N60" s="65"/>
      <c r="O60" s="44"/>
      <c r="P60" s="27"/>
      <c r="Q60" s="7"/>
      <c r="R60" s="22"/>
    </row>
    <row r="61" spans="1:18" ht="15.75" customHeight="1" x14ac:dyDescent="0.25">
      <c r="A61" s="7"/>
      <c r="B61" s="6"/>
      <c r="C61" s="70" t="s">
        <v>45</v>
      </c>
      <c r="D61" s="58"/>
      <c r="E61" s="58"/>
      <c r="F61" s="58"/>
      <c r="G61" s="58"/>
      <c r="H61" s="58"/>
      <c r="I61" s="58"/>
      <c r="J61" s="58"/>
      <c r="K61" s="59"/>
      <c r="L61" s="13">
        <f>COUNTIF($R$11:$R$45,"Хорошо")</f>
        <v>0</v>
      </c>
      <c r="M61" s="29" t="e">
        <f>L61*100/'Итоговый протокол'!E7</f>
        <v>#DIV/0!</v>
      </c>
      <c r="N61" s="65"/>
      <c r="O61" s="44"/>
      <c r="P61" s="27"/>
      <c r="Q61" s="7"/>
      <c r="R61" s="22"/>
    </row>
    <row r="62" spans="1:18" ht="15.75" customHeight="1" x14ac:dyDescent="0.25">
      <c r="A62" s="7"/>
      <c r="B62" s="6"/>
      <c r="C62" s="70" t="s">
        <v>46</v>
      </c>
      <c r="D62" s="58"/>
      <c r="E62" s="58"/>
      <c r="F62" s="58"/>
      <c r="G62" s="58"/>
      <c r="H62" s="58"/>
      <c r="I62" s="58"/>
      <c r="J62" s="58"/>
      <c r="K62" s="59"/>
      <c r="L62" s="13">
        <f>COUNTIF($R$11:$R$45,"Удовл.")</f>
        <v>0</v>
      </c>
      <c r="M62" s="29" t="e">
        <f>L62*100/'Итоговый протокол'!E7</f>
        <v>#DIV/0!</v>
      </c>
      <c r="N62" s="65"/>
      <c r="O62" s="44"/>
      <c r="P62" s="27"/>
      <c r="Q62" s="7"/>
      <c r="R62" s="22"/>
    </row>
    <row r="63" spans="1:18" ht="15.75" customHeight="1" x14ac:dyDescent="0.25">
      <c r="A63" s="7"/>
      <c r="B63" s="6"/>
      <c r="C63" s="70" t="s">
        <v>47</v>
      </c>
      <c r="D63" s="58"/>
      <c r="E63" s="58"/>
      <c r="F63" s="58"/>
      <c r="G63" s="58"/>
      <c r="H63" s="58"/>
      <c r="I63" s="58"/>
      <c r="J63" s="58"/>
      <c r="K63" s="59"/>
      <c r="L63" s="13">
        <f>COUNTIF($R$11:$R$45,"Неудовл.")</f>
        <v>0</v>
      </c>
      <c r="M63" s="29" t="e">
        <f>L63*100/'Итоговый протокол'!E7</f>
        <v>#DIV/0!</v>
      </c>
      <c r="N63" s="65"/>
      <c r="O63" s="44"/>
      <c r="P63" s="27"/>
      <c r="Q63" s="7"/>
      <c r="R63" s="22"/>
    </row>
    <row r="64" spans="1:18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22"/>
    </row>
    <row r="65" spans="1:18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22"/>
    </row>
    <row r="66" spans="1:18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22"/>
    </row>
    <row r="67" spans="1:18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22"/>
    </row>
    <row r="68" spans="1:18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22"/>
    </row>
    <row r="69" spans="1:18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22"/>
    </row>
    <row r="70" spans="1:18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22"/>
    </row>
    <row r="71" spans="1:18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22"/>
    </row>
    <row r="72" spans="1:18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22"/>
    </row>
    <row r="73" spans="1:18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22"/>
    </row>
    <row r="74" spans="1:18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22"/>
    </row>
    <row r="75" spans="1:18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22"/>
    </row>
    <row r="76" spans="1:18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22"/>
    </row>
    <row r="77" spans="1:18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22"/>
    </row>
    <row r="78" spans="1:18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22"/>
    </row>
    <row r="79" spans="1:18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22"/>
    </row>
    <row r="80" spans="1:18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22"/>
    </row>
    <row r="81" spans="1:18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22"/>
    </row>
    <row r="82" spans="1:18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22"/>
    </row>
    <row r="83" spans="1:18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22"/>
    </row>
    <row r="84" spans="1:18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22"/>
    </row>
    <row r="85" spans="1:18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22"/>
    </row>
    <row r="86" spans="1:18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22"/>
    </row>
    <row r="87" spans="1:18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22"/>
    </row>
    <row r="88" spans="1:18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22"/>
    </row>
    <row r="89" spans="1:18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22"/>
    </row>
    <row r="90" spans="1:18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22"/>
    </row>
    <row r="91" spans="1:18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22"/>
    </row>
    <row r="92" spans="1:18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22"/>
    </row>
    <row r="93" spans="1:18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22"/>
    </row>
    <row r="94" spans="1:18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22"/>
    </row>
    <row r="95" spans="1:18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22"/>
    </row>
    <row r="96" spans="1:18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22"/>
    </row>
    <row r="97" spans="1:18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22"/>
    </row>
    <row r="98" spans="1:18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22"/>
    </row>
    <row r="99" spans="1:18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22"/>
    </row>
    <row r="100" spans="1:18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22"/>
    </row>
    <row r="101" spans="1:18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22"/>
    </row>
    <row r="102" spans="1:18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22"/>
    </row>
    <row r="103" spans="1:18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22"/>
    </row>
    <row r="104" spans="1:18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22"/>
    </row>
    <row r="105" spans="1:18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22"/>
    </row>
    <row r="106" spans="1:18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22"/>
    </row>
    <row r="107" spans="1:18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22"/>
    </row>
    <row r="108" spans="1:18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22"/>
    </row>
    <row r="109" spans="1:18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22"/>
    </row>
    <row r="110" spans="1:18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22"/>
    </row>
    <row r="111" spans="1:18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22"/>
    </row>
    <row r="112" spans="1:18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22"/>
    </row>
    <row r="113" spans="1:18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22"/>
    </row>
    <row r="114" spans="1:18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22"/>
    </row>
    <row r="115" spans="1:18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22"/>
    </row>
    <row r="116" spans="1:18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22"/>
    </row>
    <row r="117" spans="1:18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22"/>
    </row>
    <row r="118" spans="1:18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22"/>
    </row>
    <row r="119" spans="1:18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22"/>
    </row>
    <row r="120" spans="1:18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22"/>
    </row>
    <row r="121" spans="1:18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22"/>
    </row>
    <row r="122" spans="1:18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22"/>
    </row>
    <row r="123" spans="1:18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22"/>
    </row>
    <row r="124" spans="1:18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22"/>
    </row>
    <row r="125" spans="1:18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22"/>
    </row>
    <row r="126" spans="1:18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22"/>
    </row>
    <row r="127" spans="1:18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22"/>
    </row>
    <row r="128" spans="1:18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22"/>
    </row>
    <row r="129" spans="1:18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22"/>
    </row>
    <row r="130" spans="1:18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22"/>
    </row>
    <row r="131" spans="1:18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22"/>
    </row>
    <row r="132" spans="1:18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22"/>
    </row>
    <row r="133" spans="1:18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22"/>
    </row>
    <row r="134" spans="1:18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22"/>
    </row>
    <row r="135" spans="1:18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22"/>
    </row>
    <row r="136" spans="1:18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22"/>
    </row>
    <row r="137" spans="1:18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22"/>
    </row>
    <row r="138" spans="1:18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22"/>
    </row>
    <row r="139" spans="1:18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22"/>
    </row>
    <row r="140" spans="1:18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22"/>
    </row>
    <row r="141" spans="1:18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22"/>
    </row>
    <row r="142" spans="1:18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22"/>
    </row>
    <row r="143" spans="1:18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22"/>
    </row>
    <row r="144" spans="1:18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22"/>
    </row>
    <row r="145" spans="1:18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22"/>
    </row>
    <row r="146" spans="1:18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22"/>
    </row>
    <row r="147" spans="1:18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22"/>
    </row>
    <row r="148" spans="1:18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22"/>
    </row>
    <row r="149" spans="1:18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22"/>
    </row>
    <row r="150" spans="1:18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22"/>
    </row>
    <row r="151" spans="1:18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22"/>
    </row>
    <row r="152" spans="1:18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22"/>
    </row>
    <row r="153" spans="1:18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22"/>
    </row>
    <row r="154" spans="1:18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22"/>
    </row>
    <row r="155" spans="1:18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22"/>
    </row>
    <row r="156" spans="1:18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22"/>
    </row>
    <row r="157" spans="1:18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22"/>
    </row>
    <row r="158" spans="1:18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22"/>
    </row>
    <row r="159" spans="1:18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22"/>
    </row>
    <row r="160" spans="1:18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22"/>
    </row>
    <row r="161" spans="1:18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22"/>
    </row>
    <row r="162" spans="1:18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22"/>
    </row>
    <row r="163" spans="1:18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22"/>
    </row>
    <row r="164" spans="1:18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22"/>
    </row>
    <row r="165" spans="1:18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22"/>
    </row>
    <row r="166" spans="1:18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22"/>
    </row>
    <row r="167" spans="1:18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22"/>
    </row>
    <row r="168" spans="1:18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22"/>
    </row>
    <row r="169" spans="1:18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22"/>
    </row>
    <row r="170" spans="1:18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22"/>
    </row>
    <row r="171" spans="1:18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22"/>
    </row>
    <row r="172" spans="1:18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2"/>
    </row>
    <row r="173" spans="1:18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22"/>
    </row>
    <row r="174" spans="1:18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22"/>
    </row>
    <row r="175" spans="1:18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22"/>
    </row>
    <row r="176" spans="1:18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22"/>
    </row>
    <row r="177" spans="1:18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22"/>
    </row>
    <row r="178" spans="1:18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22"/>
    </row>
    <row r="179" spans="1:18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22"/>
    </row>
    <row r="180" spans="1:18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22"/>
    </row>
    <row r="181" spans="1:18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22"/>
    </row>
    <row r="182" spans="1:18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22"/>
    </row>
    <row r="183" spans="1:18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22"/>
    </row>
    <row r="184" spans="1:18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22"/>
    </row>
    <row r="185" spans="1:18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22"/>
    </row>
    <row r="186" spans="1:18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22"/>
    </row>
    <row r="187" spans="1:18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22"/>
    </row>
    <row r="188" spans="1:18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22"/>
    </row>
    <row r="189" spans="1:18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22"/>
    </row>
    <row r="190" spans="1:18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22"/>
    </row>
    <row r="191" spans="1:18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22"/>
    </row>
    <row r="192" spans="1:18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22"/>
    </row>
    <row r="193" spans="1:18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22"/>
    </row>
    <row r="194" spans="1:18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22"/>
    </row>
    <row r="195" spans="1:18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22"/>
    </row>
    <row r="196" spans="1:18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22"/>
    </row>
    <row r="197" spans="1:18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22"/>
    </row>
    <row r="198" spans="1:18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22"/>
    </row>
    <row r="199" spans="1:18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22"/>
    </row>
    <row r="200" spans="1:18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22"/>
    </row>
    <row r="201" spans="1:18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22"/>
    </row>
    <row r="202" spans="1:18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22"/>
    </row>
    <row r="203" spans="1:18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22"/>
    </row>
    <row r="204" spans="1:18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22"/>
    </row>
    <row r="205" spans="1:18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22"/>
    </row>
    <row r="206" spans="1:18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22"/>
    </row>
    <row r="207" spans="1:18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22"/>
    </row>
    <row r="208" spans="1:18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22"/>
    </row>
    <row r="209" spans="1:18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22"/>
    </row>
    <row r="210" spans="1:18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22"/>
    </row>
    <row r="211" spans="1:18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22"/>
    </row>
    <row r="212" spans="1:18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22"/>
    </row>
    <row r="213" spans="1:18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22"/>
    </row>
    <row r="214" spans="1:18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22"/>
    </row>
    <row r="215" spans="1:18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22"/>
    </row>
    <row r="216" spans="1:18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22"/>
    </row>
    <row r="217" spans="1:18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22"/>
    </row>
    <row r="218" spans="1:18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22"/>
    </row>
    <row r="219" spans="1:18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22"/>
    </row>
    <row r="220" spans="1:18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22"/>
    </row>
    <row r="221" spans="1:18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22"/>
    </row>
    <row r="222" spans="1:18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22"/>
    </row>
    <row r="223" spans="1:18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22"/>
    </row>
    <row r="224" spans="1:18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22"/>
    </row>
    <row r="225" spans="1:18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22"/>
    </row>
    <row r="226" spans="1:18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22"/>
    </row>
    <row r="227" spans="1:18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22"/>
    </row>
    <row r="228" spans="1:18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22"/>
    </row>
    <row r="229" spans="1:18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22"/>
    </row>
    <row r="230" spans="1:18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22"/>
    </row>
    <row r="231" spans="1:18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22"/>
    </row>
    <row r="232" spans="1:18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22"/>
    </row>
    <row r="233" spans="1:18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22"/>
    </row>
    <row r="234" spans="1:18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22"/>
    </row>
    <row r="235" spans="1:18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22"/>
    </row>
    <row r="236" spans="1:18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22"/>
    </row>
    <row r="237" spans="1:18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22"/>
    </row>
    <row r="238" spans="1:18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22"/>
    </row>
    <row r="239" spans="1:18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22"/>
    </row>
    <row r="240" spans="1:18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22"/>
    </row>
    <row r="241" spans="1:18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22"/>
    </row>
    <row r="242" spans="1:18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22"/>
    </row>
    <row r="243" spans="1:18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22"/>
    </row>
    <row r="244" spans="1:18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22"/>
    </row>
    <row r="245" spans="1:18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22"/>
    </row>
    <row r="246" spans="1:18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22"/>
    </row>
    <row r="247" spans="1:18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22"/>
    </row>
    <row r="248" spans="1:18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22"/>
    </row>
    <row r="249" spans="1:18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22"/>
    </row>
    <row r="250" spans="1:18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22"/>
    </row>
    <row r="251" spans="1:18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22"/>
    </row>
    <row r="252" spans="1:18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22"/>
    </row>
    <row r="253" spans="1:18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22"/>
    </row>
    <row r="254" spans="1:18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22"/>
    </row>
    <row r="255" spans="1:18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22"/>
    </row>
    <row r="256" spans="1:18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22"/>
    </row>
    <row r="257" spans="1:18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22"/>
    </row>
    <row r="258" spans="1:18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22"/>
    </row>
    <row r="259" spans="1:18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22"/>
    </row>
    <row r="260" spans="1:18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22"/>
    </row>
    <row r="261" spans="1:18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22"/>
    </row>
    <row r="262" spans="1:18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22"/>
    </row>
    <row r="263" spans="1:18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22"/>
    </row>
    <row r="264" spans="1:18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22"/>
    </row>
    <row r="265" spans="1:18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22"/>
    </row>
    <row r="266" spans="1:18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22"/>
    </row>
    <row r="267" spans="1:18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22"/>
    </row>
    <row r="268" spans="1:18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22"/>
    </row>
    <row r="269" spans="1:18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22"/>
    </row>
    <row r="270" spans="1:18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22"/>
    </row>
    <row r="271" spans="1:18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22"/>
    </row>
    <row r="272" spans="1:18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22"/>
    </row>
    <row r="273" spans="1:18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22"/>
    </row>
    <row r="274" spans="1:18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22"/>
    </row>
    <row r="275" spans="1:18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22"/>
    </row>
    <row r="276" spans="1:18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22"/>
    </row>
    <row r="277" spans="1:18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22"/>
    </row>
    <row r="278" spans="1:18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22"/>
    </row>
    <row r="279" spans="1:18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22"/>
    </row>
    <row r="280" spans="1:18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22"/>
    </row>
    <row r="281" spans="1:18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22"/>
    </row>
    <row r="282" spans="1:18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22"/>
    </row>
    <row r="283" spans="1:18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22"/>
    </row>
    <row r="284" spans="1:18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22"/>
    </row>
    <row r="285" spans="1:18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22"/>
    </row>
    <row r="286" spans="1:18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22"/>
    </row>
    <row r="287" spans="1:18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22"/>
    </row>
    <row r="288" spans="1:18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22"/>
    </row>
    <row r="289" spans="1:18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22"/>
    </row>
    <row r="290" spans="1:18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22"/>
    </row>
    <row r="291" spans="1:18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22"/>
    </row>
    <row r="292" spans="1:18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22"/>
    </row>
    <row r="293" spans="1:18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22"/>
    </row>
    <row r="294" spans="1:18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22"/>
    </row>
    <row r="295" spans="1:18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22"/>
    </row>
    <row r="296" spans="1:18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22"/>
    </row>
    <row r="297" spans="1:18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22"/>
    </row>
    <row r="298" spans="1:18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22"/>
    </row>
    <row r="299" spans="1:18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22"/>
    </row>
    <row r="300" spans="1:18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22"/>
    </row>
    <row r="301" spans="1:18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22"/>
    </row>
    <row r="302" spans="1:18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22"/>
    </row>
    <row r="303" spans="1:18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22"/>
    </row>
    <row r="304" spans="1:18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22"/>
    </row>
    <row r="305" spans="1:18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22"/>
    </row>
    <row r="306" spans="1:18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22"/>
    </row>
    <row r="307" spans="1:18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22"/>
    </row>
    <row r="308" spans="1:18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22"/>
    </row>
    <row r="309" spans="1:18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22"/>
    </row>
    <row r="310" spans="1:18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22"/>
    </row>
    <row r="311" spans="1:18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22"/>
    </row>
    <row r="312" spans="1:18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22"/>
    </row>
    <row r="313" spans="1:18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22"/>
    </row>
    <row r="314" spans="1:18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22"/>
    </row>
    <row r="315" spans="1:18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22"/>
    </row>
    <row r="316" spans="1:18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22"/>
    </row>
    <row r="317" spans="1:18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22"/>
    </row>
    <row r="318" spans="1:18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22"/>
    </row>
    <row r="319" spans="1:18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22"/>
    </row>
    <row r="320" spans="1:18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22"/>
    </row>
    <row r="321" spans="1:18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22"/>
    </row>
    <row r="322" spans="1:18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22"/>
    </row>
    <row r="323" spans="1:18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22"/>
    </row>
    <row r="324" spans="1:18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22"/>
    </row>
    <row r="325" spans="1:18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22"/>
    </row>
    <row r="326" spans="1:18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22"/>
    </row>
    <row r="327" spans="1:18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22"/>
    </row>
    <row r="328" spans="1:18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22"/>
    </row>
    <row r="329" spans="1:18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22"/>
    </row>
    <row r="330" spans="1:18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22"/>
    </row>
    <row r="331" spans="1:18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22"/>
    </row>
    <row r="332" spans="1:18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22"/>
    </row>
    <row r="333" spans="1:18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22"/>
    </row>
    <row r="334" spans="1:18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22"/>
    </row>
    <row r="335" spans="1:18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22"/>
    </row>
    <row r="336" spans="1:18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22"/>
    </row>
    <row r="337" spans="1:18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22"/>
    </row>
    <row r="338" spans="1:18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22"/>
    </row>
    <row r="339" spans="1:18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22"/>
    </row>
    <row r="340" spans="1:18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22"/>
    </row>
    <row r="341" spans="1:18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22"/>
    </row>
    <row r="342" spans="1:18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22"/>
    </row>
    <row r="343" spans="1:18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22"/>
    </row>
    <row r="344" spans="1:18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22"/>
    </row>
    <row r="345" spans="1:18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22"/>
    </row>
    <row r="346" spans="1:18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22"/>
    </row>
    <row r="347" spans="1:18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22"/>
    </row>
    <row r="348" spans="1:18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22"/>
    </row>
    <row r="349" spans="1:18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22"/>
    </row>
    <row r="350" spans="1:18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22"/>
    </row>
    <row r="351" spans="1:18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22"/>
    </row>
    <row r="352" spans="1:18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22"/>
    </row>
    <row r="353" spans="1:18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22"/>
    </row>
    <row r="354" spans="1:18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22"/>
    </row>
    <row r="355" spans="1:18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22"/>
    </row>
    <row r="356" spans="1:18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22"/>
    </row>
    <row r="357" spans="1:18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22"/>
    </row>
    <row r="358" spans="1:18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22"/>
    </row>
    <row r="359" spans="1:18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22"/>
    </row>
    <row r="360" spans="1:18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22"/>
    </row>
    <row r="361" spans="1:18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22"/>
    </row>
    <row r="362" spans="1:18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22"/>
    </row>
    <row r="363" spans="1:18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22"/>
    </row>
    <row r="364" spans="1:18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22"/>
    </row>
    <row r="365" spans="1:18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22"/>
    </row>
    <row r="366" spans="1:18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22"/>
    </row>
    <row r="367" spans="1:18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22"/>
    </row>
    <row r="368" spans="1:18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22"/>
    </row>
    <row r="369" spans="1:18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22"/>
    </row>
    <row r="370" spans="1:18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22"/>
    </row>
    <row r="371" spans="1:18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22"/>
    </row>
    <row r="372" spans="1:18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22"/>
    </row>
    <row r="373" spans="1:18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22"/>
    </row>
    <row r="374" spans="1:18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22"/>
    </row>
    <row r="375" spans="1:18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22"/>
    </row>
    <row r="376" spans="1:18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22"/>
    </row>
    <row r="377" spans="1:18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22"/>
    </row>
    <row r="378" spans="1:18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22"/>
    </row>
    <row r="379" spans="1:18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22"/>
    </row>
    <row r="380" spans="1:18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22"/>
    </row>
    <row r="381" spans="1:18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22"/>
    </row>
    <row r="382" spans="1:18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22"/>
    </row>
    <row r="383" spans="1:18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22"/>
    </row>
    <row r="384" spans="1:18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22"/>
    </row>
    <row r="385" spans="1:18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22"/>
    </row>
    <row r="386" spans="1:18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22"/>
    </row>
    <row r="387" spans="1:18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22"/>
    </row>
    <row r="388" spans="1:18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22"/>
    </row>
    <row r="389" spans="1:18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22"/>
    </row>
    <row r="390" spans="1:18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22"/>
    </row>
    <row r="391" spans="1:18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22"/>
    </row>
    <row r="392" spans="1:18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22"/>
    </row>
    <row r="393" spans="1:18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22"/>
    </row>
    <row r="394" spans="1:18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22"/>
    </row>
    <row r="395" spans="1:18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22"/>
    </row>
    <row r="396" spans="1:18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22"/>
    </row>
    <row r="397" spans="1:18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22"/>
    </row>
    <row r="398" spans="1:18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22"/>
    </row>
    <row r="399" spans="1:18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22"/>
    </row>
    <row r="400" spans="1:18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22"/>
    </row>
    <row r="401" spans="1:18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22"/>
    </row>
    <row r="402" spans="1:18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22"/>
    </row>
    <row r="403" spans="1:18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22"/>
    </row>
    <row r="404" spans="1:18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22"/>
    </row>
    <row r="405" spans="1:18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22"/>
    </row>
    <row r="406" spans="1:18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22"/>
    </row>
    <row r="407" spans="1:18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22"/>
    </row>
    <row r="408" spans="1:18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22"/>
    </row>
    <row r="409" spans="1:18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22"/>
    </row>
    <row r="410" spans="1:18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22"/>
    </row>
    <row r="411" spans="1:18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22"/>
    </row>
    <row r="412" spans="1:18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22"/>
    </row>
    <row r="413" spans="1:18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22"/>
    </row>
    <row r="414" spans="1:18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22"/>
    </row>
    <row r="415" spans="1:18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22"/>
    </row>
    <row r="416" spans="1:18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22"/>
    </row>
    <row r="417" spans="1:18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22"/>
    </row>
    <row r="418" spans="1:18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22"/>
    </row>
    <row r="419" spans="1:18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22"/>
    </row>
    <row r="420" spans="1:18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22"/>
    </row>
    <row r="421" spans="1:18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22"/>
    </row>
    <row r="422" spans="1:18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22"/>
    </row>
    <row r="423" spans="1:18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22"/>
    </row>
    <row r="424" spans="1:18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22"/>
    </row>
    <row r="425" spans="1:18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22"/>
    </row>
    <row r="426" spans="1:18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22"/>
    </row>
    <row r="427" spans="1:18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22"/>
    </row>
    <row r="428" spans="1:18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22"/>
    </row>
    <row r="429" spans="1:18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22"/>
    </row>
    <row r="430" spans="1:18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22"/>
    </row>
    <row r="431" spans="1:18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22"/>
    </row>
    <row r="432" spans="1:18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22"/>
    </row>
    <row r="433" spans="1:18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22"/>
    </row>
    <row r="434" spans="1:18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22"/>
    </row>
    <row r="435" spans="1:18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22"/>
    </row>
    <row r="436" spans="1:18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22"/>
    </row>
    <row r="437" spans="1:18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22"/>
    </row>
    <row r="438" spans="1:18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22"/>
    </row>
    <row r="439" spans="1:18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22"/>
    </row>
    <row r="440" spans="1:18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22"/>
    </row>
    <row r="441" spans="1:18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22"/>
    </row>
    <row r="442" spans="1:18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22"/>
    </row>
    <row r="443" spans="1:18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22"/>
    </row>
    <row r="444" spans="1:18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22"/>
    </row>
    <row r="445" spans="1:18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22"/>
    </row>
    <row r="446" spans="1:18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22"/>
    </row>
    <row r="447" spans="1:18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22"/>
    </row>
    <row r="448" spans="1:18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22"/>
    </row>
    <row r="449" spans="1:18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22"/>
    </row>
    <row r="450" spans="1:18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22"/>
    </row>
    <row r="451" spans="1:18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22"/>
    </row>
    <row r="452" spans="1:18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22"/>
    </row>
    <row r="453" spans="1:18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22"/>
    </row>
    <row r="454" spans="1:18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22"/>
    </row>
    <row r="455" spans="1:18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22"/>
    </row>
    <row r="456" spans="1:18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22"/>
    </row>
    <row r="457" spans="1:18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22"/>
    </row>
    <row r="458" spans="1:18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22"/>
    </row>
    <row r="459" spans="1:18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22"/>
    </row>
    <row r="460" spans="1:18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22"/>
    </row>
    <row r="461" spans="1:18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22"/>
    </row>
    <row r="462" spans="1:18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22"/>
    </row>
    <row r="463" spans="1:18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22"/>
    </row>
    <row r="464" spans="1:18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22"/>
    </row>
    <row r="465" spans="1:18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22"/>
    </row>
    <row r="466" spans="1:18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22"/>
    </row>
    <row r="467" spans="1:18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22"/>
    </row>
    <row r="468" spans="1:18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22"/>
    </row>
    <row r="469" spans="1:18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22"/>
    </row>
    <row r="470" spans="1:18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22"/>
    </row>
    <row r="471" spans="1:18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22"/>
    </row>
    <row r="472" spans="1:18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22"/>
    </row>
    <row r="473" spans="1:18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22"/>
    </row>
    <row r="474" spans="1:18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22"/>
    </row>
    <row r="475" spans="1:18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22"/>
    </row>
    <row r="476" spans="1:18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22"/>
    </row>
    <row r="477" spans="1:18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22"/>
    </row>
    <row r="478" spans="1:18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22"/>
    </row>
    <row r="479" spans="1:18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22"/>
    </row>
    <row r="480" spans="1:18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22"/>
    </row>
    <row r="481" spans="1:18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22"/>
    </row>
    <row r="482" spans="1:18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22"/>
    </row>
    <row r="483" spans="1:18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22"/>
    </row>
    <row r="484" spans="1:18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22"/>
    </row>
    <row r="485" spans="1:18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22"/>
    </row>
    <row r="486" spans="1:18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22"/>
    </row>
    <row r="487" spans="1:18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22"/>
    </row>
    <row r="488" spans="1:18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22"/>
    </row>
    <row r="489" spans="1:18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22"/>
    </row>
    <row r="490" spans="1:18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22"/>
    </row>
    <row r="491" spans="1:18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22"/>
    </row>
    <row r="492" spans="1:18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22"/>
    </row>
    <row r="493" spans="1:18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22"/>
    </row>
    <row r="494" spans="1:18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22"/>
    </row>
    <row r="495" spans="1:18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22"/>
    </row>
    <row r="496" spans="1:18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22"/>
    </row>
    <row r="497" spans="1:18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22"/>
    </row>
    <row r="498" spans="1:18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22"/>
    </row>
    <row r="499" spans="1:18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22"/>
    </row>
    <row r="500" spans="1:18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22"/>
    </row>
    <row r="501" spans="1:18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22"/>
    </row>
    <row r="502" spans="1:18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22"/>
    </row>
    <row r="503" spans="1:18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22"/>
    </row>
    <row r="504" spans="1:18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22"/>
    </row>
    <row r="505" spans="1:18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22"/>
    </row>
    <row r="506" spans="1:18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22"/>
    </row>
    <row r="507" spans="1:18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22"/>
    </row>
    <row r="508" spans="1:18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22"/>
    </row>
    <row r="509" spans="1:18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22"/>
    </row>
    <row r="510" spans="1:18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22"/>
    </row>
    <row r="511" spans="1:18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22"/>
    </row>
    <row r="512" spans="1:18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22"/>
    </row>
    <row r="513" spans="1:18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22"/>
    </row>
    <row r="514" spans="1:18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22"/>
    </row>
    <row r="515" spans="1:18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22"/>
    </row>
    <row r="516" spans="1:18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22"/>
    </row>
    <row r="517" spans="1:18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22"/>
    </row>
    <row r="518" spans="1:18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22"/>
    </row>
    <row r="519" spans="1:18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22"/>
    </row>
    <row r="520" spans="1:18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22"/>
    </row>
    <row r="521" spans="1:18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22"/>
    </row>
    <row r="522" spans="1:18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22"/>
    </row>
    <row r="523" spans="1:18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22"/>
    </row>
    <row r="524" spans="1:18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22"/>
    </row>
    <row r="525" spans="1:18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22"/>
    </row>
    <row r="526" spans="1:18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22"/>
    </row>
    <row r="527" spans="1:18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22"/>
    </row>
    <row r="528" spans="1:18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22"/>
    </row>
    <row r="529" spans="1:18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22"/>
    </row>
    <row r="530" spans="1:18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22"/>
    </row>
    <row r="531" spans="1:18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22"/>
    </row>
    <row r="532" spans="1:18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22"/>
    </row>
    <row r="533" spans="1:18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22"/>
    </row>
    <row r="534" spans="1:18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22"/>
    </row>
    <row r="535" spans="1:18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22"/>
    </row>
    <row r="536" spans="1:18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22"/>
    </row>
    <row r="537" spans="1:18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22"/>
    </row>
    <row r="538" spans="1:18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22"/>
    </row>
    <row r="539" spans="1:18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22"/>
    </row>
    <row r="540" spans="1:18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22"/>
    </row>
    <row r="541" spans="1:18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22"/>
    </row>
    <row r="542" spans="1:18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22"/>
    </row>
    <row r="543" spans="1:18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22"/>
    </row>
    <row r="544" spans="1:18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22"/>
    </row>
    <row r="545" spans="1:18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22"/>
    </row>
    <row r="546" spans="1:18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22"/>
    </row>
    <row r="547" spans="1:18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22"/>
    </row>
    <row r="548" spans="1:18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22"/>
    </row>
    <row r="549" spans="1:18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22"/>
    </row>
    <row r="550" spans="1:18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22"/>
    </row>
    <row r="551" spans="1:18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22"/>
    </row>
    <row r="552" spans="1:18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22"/>
    </row>
    <row r="553" spans="1:18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22"/>
    </row>
    <row r="554" spans="1:18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22"/>
    </row>
    <row r="555" spans="1:18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22"/>
    </row>
    <row r="556" spans="1:18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22"/>
    </row>
    <row r="557" spans="1:18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22"/>
    </row>
    <row r="558" spans="1:18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22"/>
    </row>
    <row r="559" spans="1:18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22"/>
    </row>
    <row r="560" spans="1:18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22"/>
    </row>
    <row r="561" spans="1:18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22"/>
    </row>
    <row r="562" spans="1:18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22"/>
    </row>
    <row r="563" spans="1:18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22"/>
    </row>
    <row r="564" spans="1:18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22"/>
    </row>
    <row r="565" spans="1:18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22"/>
    </row>
    <row r="566" spans="1:18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22"/>
    </row>
    <row r="567" spans="1:18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22"/>
    </row>
    <row r="568" spans="1:18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22"/>
    </row>
    <row r="569" spans="1:18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22"/>
    </row>
    <row r="570" spans="1:18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22"/>
    </row>
    <row r="571" spans="1:18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22"/>
    </row>
    <row r="572" spans="1:18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22"/>
    </row>
    <row r="573" spans="1:18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22"/>
    </row>
    <row r="574" spans="1:18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22"/>
    </row>
    <row r="575" spans="1:18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22"/>
    </row>
    <row r="576" spans="1:18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22"/>
    </row>
    <row r="577" spans="1:18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22"/>
    </row>
    <row r="578" spans="1:18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22"/>
    </row>
    <row r="579" spans="1:18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22"/>
    </row>
    <row r="580" spans="1:18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22"/>
    </row>
    <row r="581" spans="1:18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22"/>
    </row>
    <row r="582" spans="1:18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22"/>
    </row>
    <row r="583" spans="1:18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22"/>
    </row>
    <row r="584" spans="1:18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22"/>
    </row>
    <row r="585" spans="1:18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22"/>
    </row>
    <row r="586" spans="1:18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22"/>
    </row>
    <row r="587" spans="1:18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22"/>
    </row>
    <row r="588" spans="1:18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22"/>
    </row>
    <row r="589" spans="1:18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22"/>
    </row>
    <row r="590" spans="1:18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22"/>
    </row>
    <row r="591" spans="1:18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22"/>
    </row>
    <row r="592" spans="1:18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22"/>
    </row>
    <row r="593" spans="1:18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22"/>
    </row>
    <row r="594" spans="1:18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22"/>
    </row>
    <row r="595" spans="1:18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22"/>
    </row>
    <row r="596" spans="1:18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22"/>
    </row>
    <row r="597" spans="1:18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22"/>
    </row>
    <row r="598" spans="1:18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22"/>
    </row>
    <row r="599" spans="1:18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22"/>
    </row>
    <row r="600" spans="1:18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22"/>
    </row>
    <row r="601" spans="1:18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22"/>
    </row>
    <row r="602" spans="1:18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22"/>
    </row>
    <row r="603" spans="1:18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22"/>
    </row>
    <row r="604" spans="1:18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22"/>
    </row>
    <row r="605" spans="1:18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22"/>
    </row>
    <row r="606" spans="1:18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22"/>
    </row>
    <row r="607" spans="1:18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22"/>
    </row>
    <row r="608" spans="1:18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22"/>
    </row>
    <row r="609" spans="1:18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22"/>
    </row>
    <row r="610" spans="1:18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22"/>
    </row>
    <row r="611" spans="1:18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22"/>
    </row>
    <row r="612" spans="1:18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22"/>
    </row>
    <row r="613" spans="1:18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22"/>
    </row>
    <row r="614" spans="1:18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22"/>
    </row>
    <row r="615" spans="1:18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22"/>
    </row>
    <row r="616" spans="1:18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22"/>
    </row>
    <row r="617" spans="1:18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22"/>
    </row>
    <row r="618" spans="1:18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22"/>
    </row>
    <row r="619" spans="1:18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22"/>
    </row>
    <row r="620" spans="1:18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22"/>
    </row>
    <row r="621" spans="1:18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22"/>
    </row>
    <row r="622" spans="1:18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22"/>
    </row>
    <row r="623" spans="1:18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22"/>
    </row>
    <row r="624" spans="1:18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22"/>
    </row>
    <row r="625" spans="1:18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22"/>
    </row>
    <row r="626" spans="1:18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22"/>
    </row>
    <row r="627" spans="1:18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22"/>
    </row>
    <row r="628" spans="1:18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22"/>
    </row>
    <row r="629" spans="1:18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22"/>
    </row>
    <row r="630" spans="1:18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22"/>
    </row>
    <row r="631" spans="1:18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22"/>
    </row>
    <row r="632" spans="1:18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22"/>
    </row>
    <row r="633" spans="1:18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22"/>
    </row>
    <row r="634" spans="1:18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22"/>
    </row>
    <row r="635" spans="1:18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22"/>
    </row>
    <row r="636" spans="1:18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22"/>
    </row>
    <row r="637" spans="1:18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22"/>
    </row>
    <row r="638" spans="1:18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22"/>
    </row>
    <row r="639" spans="1:18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22"/>
    </row>
    <row r="640" spans="1:18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22"/>
    </row>
    <row r="641" spans="1:18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22"/>
    </row>
    <row r="642" spans="1:18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22"/>
    </row>
    <row r="643" spans="1:18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22"/>
    </row>
    <row r="644" spans="1:18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22"/>
    </row>
    <row r="645" spans="1:18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22"/>
    </row>
    <row r="646" spans="1:18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22"/>
    </row>
    <row r="647" spans="1:18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22"/>
    </row>
    <row r="648" spans="1:18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22"/>
    </row>
    <row r="649" spans="1:18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22"/>
    </row>
    <row r="650" spans="1:18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22"/>
    </row>
    <row r="651" spans="1:18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22"/>
    </row>
    <row r="652" spans="1:18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22"/>
    </row>
    <row r="653" spans="1:18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22"/>
    </row>
    <row r="654" spans="1:18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22"/>
    </row>
    <row r="655" spans="1:18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22"/>
    </row>
    <row r="656" spans="1:18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22"/>
    </row>
    <row r="657" spans="1:18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22"/>
    </row>
    <row r="658" spans="1:18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22"/>
    </row>
    <row r="659" spans="1:18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22"/>
    </row>
    <row r="660" spans="1:18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22"/>
    </row>
    <row r="661" spans="1:18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22"/>
    </row>
    <row r="662" spans="1:18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22"/>
    </row>
    <row r="663" spans="1:18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22"/>
    </row>
    <row r="664" spans="1:18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22"/>
    </row>
    <row r="665" spans="1:18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22"/>
    </row>
    <row r="666" spans="1:18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22"/>
    </row>
    <row r="667" spans="1:18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22"/>
    </row>
    <row r="668" spans="1:18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22"/>
    </row>
    <row r="669" spans="1:18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22"/>
    </row>
    <row r="670" spans="1:18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22"/>
    </row>
    <row r="671" spans="1:18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22"/>
    </row>
    <row r="672" spans="1:18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22"/>
    </row>
    <row r="673" spans="1:18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22"/>
    </row>
    <row r="674" spans="1:18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22"/>
    </row>
    <row r="675" spans="1:18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22"/>
    </row>
    <row r="676" spans="1:18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22"/>
    </row>
    <row r="677" spans="1:18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22"/>
    </row>
    <row r="678" spans="1:18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22"/>
    </row>
    <row r="679" spans="1:18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22"/>
    </row>
    <row r="680" spans="1:18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22"/>
    </row>
    <row r="681" spans="1:18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22"/>
    </row>
    <row r="682" spans="1:18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22"/>
    </row>
    <row r="683" spans="1:18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22"/>
    </row>
    <row r="684" spans="1:18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22"/>
    </row>
    <row r="685" spans="1:18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22"/>
    </row>
    <row r="686" spans="1:18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22"/>
    </row>
    <row r="687" spans="1:18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22"/>
    </row>
    <row r="688" spans="1:18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22"/>
    </row>
    <row r="689" spans="1:18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22"/>
    </row>
    <row r="690" spans="1:18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22"/>
    </row>
    <row r="691" spans="1:18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22"/>
    </row>
    <row r="692" spans="1:18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22"/>
    </row>
    <row r="693" spans="1:18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22"/>
    </row>
    <row r="694" spans="1:18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22"/>
    </row>
    <row r="695" spans="1:18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22"/>
    </row>
    <row r="696" spans="1:18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22"/>
    </row>
    <row r="697" spans="1:18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22"/>
    </row>
    <row r="698" spans="1:18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22"/>
    </row>
    <row r="699" spans="1:18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22"/>
    </row>
    <row r="700" spans="1:18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22"/>
    </row>
    <row r="701" spans="1:18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22"/>
    </row>
    <row r="702" spans="1:18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22"/>
    </row>
    <row r="703" spans="1:18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22"/>
    </row>
    <row r="704" spans="1:18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22"/>
    </row>
    <row r="705" spans="1:18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22"/>
    </row>
    <row r="706" spans="1:18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22"/>
    </row>
    <row r="707" spans="1:18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22"/>
    </row>
    <row r="708" spans="1:18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22"/>
    </row>
    <row r="709" spans="1:18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22"/>
    </row>
    <row r="710" spans="1:18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22"/>
    </row>
    <row r="711" spans="1:18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22"/>
    </row>
    <row r="712" spans="1:18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22"/>
    </row>
    <row r="713" spans="1:18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22"/>
    </row>
    <row r="714" spans="1:18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22"/>
    </row>
    <row r="715" spans="1:18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22"/>
    </row>
    <row r="716" spans="1:18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22"/>
    </row>
    <row r="717" spans="1:18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22"/>
    </row>
    <row r="718" spans="1:18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22"/>
    </row>
    <row r="719" spans="1:18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22"/>
    </row>
    <row r="720" spans="1:18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22"/>
    </row>
    <row r="721" spans="1:18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22"/>
    </row>
    <row r="722" spans="1:18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22"/>
    </row>
    <row r="723" spans="1:18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22"/>
    </row>
    <row r="724" spans="1:18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22"/>
    </row>
    <row r="725" spans="1:18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22"/>
    </row>
    <row r="726" spans="1:18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22"/>
    </row>
    <row r="727" spans="1:18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22"/>
    </row>
    <row r="728" spans="1:18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22"/>
    </row>
    <row r="729" spans="1:18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22"/>
    </row>
    <row r="730" spans="1:18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22"/>
    </row>
    <row r="731" spans="1:18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22"/>
    </row>
    <row r="732" spans="1:18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22"/>
    </row>
    <row r="733" spans="1:18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22"/>
    </row>
    <row r="734" spans="1:18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22"/>
    </row>
    <row r="735" spans="1:18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22"/>
    </row>
    <row r="736" spans="1:18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22"/>
    </row>
    <row r="737" spans="1:18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22"/>
    </row>
    <row r="738" spans="1:18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22"/>
    </row>
    <row r="739" spans="1:18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22"/>
    </row>
    <row r="740" spans="1:18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22"/>
    </row>
    <row r="741" spans="1:18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22"/>
    </row>
    <row r="742" spans="1:18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22"/>
    </row>
    <row r="743" spans="1:18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22"/>
    </row>
    <row r="744" spans="1:18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22"/>
    </row>
    <row r="745" spans="1:18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22"/>
    </row>
    <row r="746" spans="1:18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22"/>
    </row>
    <row r="747" spans="1:18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22"/>
    </row>
    <row r="748" spans="1:18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22"/>
    </row>
    <row r="749" spans="1:18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22"/>
    </row>
    <row r="750" spans="1:18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22"/>
    </row>
    <row r="751" spans="1:18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22"/>
    </row>
    <row r="752" spans="1:18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22"/>
    </row>
    <row r="753" spans="1:18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22"/>
    </row>
    <row r="754" spans="1:18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22"/>
    </row>
    <row r="755" spans="1:18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22"/>
    </row>
    <row r="756" spans="1:18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22"/>
    </row>
    <row r="757" spans="1:18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22"/>
    </row>
    <row r="758" spans="1:18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22"/>
    </row>
    <row r="759" spans="1:18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22"/>
    </row>
    <row r="760" spans="1:18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22"/>
    </row>
    <row r="761" spans="1:18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22"/>
    </row>
    <row r="762" spans="1:18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22"/>
    </row>
    <row r="763" spans="1:18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22"/>
    </row>
    <row r="764" spans="1:18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22"/>
    </row>
    <row r="765" spans="1:18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22"/>
    </row>
    <row r="766" spans="1:18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22"/>
    </row>
    <row r="767" spans="1:18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22"/>
    </row>
    <row r="768" spans="1:18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22"/>
    </row>
    <row r="769" spans="1:18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22"/>
    </row>
    <row r="770" spans="1:18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22"/>
    </row>
    <row r="771" spans="1:18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22"/>
    </row>
    <row r="772" spans="1:18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22"/>
    </row>
    <row r="773" spans="1:18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22"/>
    </row>
    <row r="774" spans="1:18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22"/>
    </row>
    <row r="775" spans="1:18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22"/>
    </row>
    <row r="776" spans="1:18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22"/>
    </row>
    <row r="777" spans="1:18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22"/>
    </row>
    <row r="778" spans="1:18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22"/>
    </row>
    <row r="779" spans="1:18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22"/>
    </row>
    <row r="780" spans="1:18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22"/>
    </row>
    <row r="781" spans="1:18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22"/>
    </row>
    <row r="782" spans="1:18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22"/>
    </row>
    <row r="783" spans="1:18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22"/>
    </row>
    <row r="784" spans="1:18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22"/>
    </row>
    <row r="785" spans="1:18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22"/>
    </row>
    <row r="786" spans="1:18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22"/>
    </row>
    <row r="787" spans="1:18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22"/>
    </row>
    <row r="788" spans="1:18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22"/>
    </row>
    <row r="789" spans="1:18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22"/>
    </row>
    <row r="790" spans="1:18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22"/>
    </row>
    <row r="791" spans="1:18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22"/>
    </row>
    <row r="792" spans="1:18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22"/>
    </row>
    <row r="793" spans="1:18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22"/>
    </row>
    <row r="794" spans="1:18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22"/>
    </row>
    <row r="795" spans="1:18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22"/>
    </row>
    <row r="796" spans="1:18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22"/>
    </row>
    <row r="797" spans="1:18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22"/>
    </row>
    <row r="798" spans="1:18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22"/>
    </row>
    <row r="799" spans="1:18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22"/>
    </row>
    <row r="800" spans="1:18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22"/>
    </row>
    <row r="801" spans="1:18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22"/>
    </row>
    <row r="802" spans="1:18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22"/>
    </row>
    <row r="803" spans="1:18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22"/>
    </row>
    <row r="804" spans="1:18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22"/>
    </row>
    <row r="805" spans="1:18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22"/>
    </row>
    <row r="806" spans="1:18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22"/>
    </row>
    <row r="807" spans="1:18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22"/>
    </row>
    <row r="808" spans="1:18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22"/>
    </row>
    <row r="809" spans="1:18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22"/>
    </row>
    <row r="810" spans="1:18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22"/>
    </row>
    <row r="811" spans="1:18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22"/>
    </row>
    <row r="812" spans="1:18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22"/>
    </row>
    <row r="813" spans="1:18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22"/>
    </row>
    <row r="814" spans="1:18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22"/>
    </row>
    <row r="815" spans="1:18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22"/>
    </row>
    <row r="816" spans="1:18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22"/>
    </row>
    <row r="817" spans="1:18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22"/>
    </row>
    <row r="818" spans="1:18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22"/>
    </row>
    <row r="819" spans="1:18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22"/>
    </row>
    <row r="820" spans="1:18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22"/>
    </row>
    <row r="821" spans="1:18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22"/>
    </row>
    <row r="822" spans="1:18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22"/>
    </row>
    <row r="823" spans="1:18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22"/>
    </row>
    <row r="824" spans="1:18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22"/>
    </row>
    <row r="825" spans="1:18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22"/>
    </row>
    <row r="826" spans="1:18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22"/>
    </row>
    <row r="827" spans="1:18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22"/>
    </row>
    <row r="828" spans="1:18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22"/>
    </row>
    <row r="829" spans="1:18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22"/>
    </row>
    <row r="830" spans="1:18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22"/>
    </row>
    <row r="831" spans="1:18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22"/>
    </row>
    <row r="832" spans="1:18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22"/>
    </row>
    <row r="833" spans="1:18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22"/>
    </row>
    <row r="834" spans="1:18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22"/>
    </row>
    <row r="835" spans="1:18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22"/>
    </row>
    <row r="836" spans="1:18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22"/>
    </row>
    <row r="837" spans="1:18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22"/>
    </row>
    <row r="838" spans="1:18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22"/>
    </row>
    <row r="839" spans="1:18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22"/>
    </row>
    <row r="840" spans="1:18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22"/>
    </row>
    <row r="841" spans="1:18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22"/>
    </row>
    <row r="842" spans="1:18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22"/>
    </row>
    <row r="843" spans="1:18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22"/>
    </row>
    <row r="844" spans="1:18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22"/>
    </row>
    <row r="845" spans="1:18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22"/>
    </row>
    <row r="846" spans="1:18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22"/>
    </row>
    <row r="847" spans="1:18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22"/>
    </row>
    <row r="848" spans="1:18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22"/>
    </row>
    <row r="849" spans="1:18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22"/>
    </row>
    <row r="850" spans="1:18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22"/>
    </row>
    <row r="851" spans="1:18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22"/>
    </row>
    <row r="852" spans="1:18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22"/>
    </row>
    <row r="853" spans="1:18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22"/>
    </row>
    <row r="854" spans="1:18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22"/>
    </row>
    <row r="855" spans="1:18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22"/>
    </row>
    <row r="856" spans="1:18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22"/>
    </row>
    <row r="857" spans="1:18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22"/>
    </row>
    <row r="858" spans="1:18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22"/>
    </row>
    <row r="859" spans="1:18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22"/>
    </row>
    <row r="860" spans="1:18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22"/>
    </row>
    <row r="861" spans="1:18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22"/>
    </row>
    <row r="862" spans="1:18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22"/>
    </row>
    <row r="863" spans="1:18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22"/>
    </row>
    <row r="864" spans="1:18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22"/>
    </row>
    <row r="865" spans="1:18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22"/>
    </row>
    <row r="866" spans="1:18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22"/>
    </row>
    <row r="867" spans="1:18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22"/>
    </row>
    <row r="868" spans="1:18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22"/>
    </row>
    <row r="869" spans="1:18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22"/>
    </row>
    <row r="870" spans="1:18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22"/>
    </row>
    <row r="871" spans="1:18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22"/>
    </row>
    <row r="872" spans="1:18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22"/>
    </row>
    <row r="873" spans="1:18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22"/>
    </row>
    <row r="874" spans="1:18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22"/>
    </row>
    <row r="875" spans="1:18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22"/>
    </row>
    <row r="876" spans="1:18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22"/>
    </row>
    <row r="877" spans="1:18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22"/>
    </row>
    <row r="878" spans="1:18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22"/>
    </row>
    <row r="879" spans="1:18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22"/>
    </row>
    <row r="880" spans="1:18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22"/>
    </row>
    <row r="881" spans="1:18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22"/>
    </row>
    <row r="882" spans="1:18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22"/>
    </row>
    <row r="883" spans="1:18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22"/>
    </row>
    <row r="884" spans="1:18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22"/>
    </row>
    <row r="885" spans="1:18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22"/>
    </row>
    <row r="886" spans="1:18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22"/>
    </row>
    <row r="887" spans="1:18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22"/>
    </row>
    <row r="888" spans="1:18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22"/>
    </row>
    <row r="889" spans="1:18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22"/>
    </row>
    <row r="890" spans="1:18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22"/>
    </row>
    <row r="891" spans="1:18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22"/>
    </row>
    <row r="892" spans="1:18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22"/>
    </row>
    <row r="893" spans="1:18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22"/>
    </row>
    <row r="894" spans="1:18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22"/>
    </row>
    <row r="895" spans="1:18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22"/>
    </row>
    <row r="896" spans="1:18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22"/>
    </row>
    <row r="897" spans="1:18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22"/>
    </row>
    <row r="898" spans="1:18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22"/>
    </row>
    <row r="899" spans="1:18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22"/>
    </row>
    <row r="900" spans="1:18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22"/>
    </row>
    <row r="901" spans="1:18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22"/>
    </row>
    <row r="902" spans="1:18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22"/>
    </row>
    <row r="903" spans="1:18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22"/>
    </row>
    <row r="904" spans="1:18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22"/>
    </row>
    <row r="905" spans="1:18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22"/>
    </row>
    <row r="906" spans="1:18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22"/>
    </row>
    <row r="907" spans="1:18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22"/>
    </row>
    <row r="908" spans="1:18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22"/>
    </row>
    <row r="909" spans="1:18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22"/>
    </row>
    <row r="910" spans="1:18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22"/>
    </row>
    <row r="911" spans="1:18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22"/>
    </row>
    <row r="912" spans="1:18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22"/>
    </row>
    <row r="913" spans="1:18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22"/>
    </row>
    <row r="914" spans="1:18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22"/>
    </row>
    <row r="915" spans="1:18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22"/>
    </row>
    <row r="916" spans="1:18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22"/>
    </row>
    <row r="917" spans="1:18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22"/>
    </row>
    <row r="918" spans="1:18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22"/>
    </row>
    <row r="919" spans="1:18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22"/>
    </row>
    <row r="920" spans="1:18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22"/>
    </row>
    <row r="921" spans="1:18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22"/>
    </row>
    <row r="922" spans="1:18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22"/>
    </row>
    <row r="923" spans="1:18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22"/>
    </row>
    <row r="924" spans="1:18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22"/>
    </row>
    <row r="925" spans="1:18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22"/>
    </row>
    <row r="926" spans="1:18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22"/>
    </row>
    <row r="927" spans="1:18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22"/>
    </row>
    <row r="928" spans="1:18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22"/>
    </row>
    <row r="929" spans="1:18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22"/>
    </row>
    <row r="930" spans="1:18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22"/>
    </row>
    <row r="931" spans="1:18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22"/>
    </row>
    <row r="932" spans="1:18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22"/>
    </row>
    <row r="933" spans="1:18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22"/>
    </row>
    <row r="934" spans="1:18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22"/>
    </row>
    <row r="935" spans="1:18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22"/>
    </row>
    <row r="936" spans="1:18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22"/>
    </row>
    <row r="937" spans="1:18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22"/>
    </row>
    <row r="938" spans="1:18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22"/>
    </row>
    <row r="939" spans="1:18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22"/>
    </row>
    <row r="940" spans="1:18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22"/>
    </row>
    <row r="941" spans="1:18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22"/>
    </row>
    <row r="942" spans="1:18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22"/>
    </row>
    <row r="943" spans="1:18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22"/>
    </row>
    <row r="944" spans="1:18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22"/>
    </row>
    <row r="945" spans="1:18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22"/>
    </row>
    <row r="946" spans="1:18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22"/>
    </row>
    <row r="947" spans="1:18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22"/>
    </row>
    <row r="948" spans="1:18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22"/>
    </row>
    <row r="949" spans="1:18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22"/>
    </row>
    <row r="950" spans="1:18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22"/>
    </row>
    <row r="951" spans="1:18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22"/>
    </row>
    <row r="952" spans="1:18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22"/>
    </row>
    <row r="953" spans="1:18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22"/>
    </row>
    <row r="954" spans="1:18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22"/>
    </row>
    <row r="955" spans="1:18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22"/>
    </row>
    <row r="956" spans="1:18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22"/>
    </row>
    <row r="957" spans="1:18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22"/>
    </row>
    <row r="958" spans="1:18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22"/>
    </row>
    <row r="959" spans="1:18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22"/>
    </row>
    <row r="960" spans="1:18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22"/>
    </row>
    <row r="961" spans="1:18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22"/>
    </row>
    <row r="962" spans="1:18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22"/>
    </row>
    <row r="963" spans="1:18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22"/>
    </row>
    <row r="964" spans="1:18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22"/>
    </row>
    <row r="965" spans="1:18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22"/>
    </row>
    <row r="966" spans="1:18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22"/>
    </row>
    <row r="967" spans="1:18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22"/>
    </row>
    <row r="968" spans="1:18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22"/>
    </row>
    <row r="969" spans="1:18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22"/>
    </row>
    <row r="970" spans="1:18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22"/>
    </row>
    <row r="971" spans="1:18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22"/>
    </row>
    <row r="972" spans="1:18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22"/>
    </row>
    <row r="973" spans="1:18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22"/>
    </row>
    <row r="974" spans="1:18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22"/>
    </row>
    <row r="975" spans="1:18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22"/>
    </row>
    <row r="976" spans="1:18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22"/>
    </row>
    <row r="977" spans="1:18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22"/>
    </row>
    <row r="978" spans="1:18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22"/>
    </row>
    <row r="979" spans="1:18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22"/>
    </row>
    <row r="980" spans="1:18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22"/>
    </row>
    <row r="981" spans="1:18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22"/>
    </row>
    <row r="982" spans="1:18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22"/>
    </row>
    <row r="983" spans="1:18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22"/>
    </row>
    <row r="984" spans="1:18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22"/>
    </row>
    <row r="985" spans="1:18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22"/>
    </row>
    <row r="986" spans="1:18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22"/>
    </row>
    <row r="987" spans="1:18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22"/>
    </row>
    <row r="988" spans="1:18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22"/>
    </row>
    <row r="989" spans="1:18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22"/>
    </row>
    <row r="990" spans="1:18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22"/>
    </row>
    <row r="991" spans="1:18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22"/>
    </row>
    <row r="992" spans="1:18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22"/>
    </row>
    <row r="993" spans="1:18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22"/>
    </row>
    <row r="994" spans="1:18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22"/>
    </row>
    <row r="995" spans="1:18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22"/>
    </row>
    <row r="996" spans="1:18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22"/>
    </row>
    <row r="997" spans="1:18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22"/>
    </row>
    <row r="998" spans="1:18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22"/>
    </row>
    <row r="999" spans="1:18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22"/>
    </row>
    <row r="1000" spans="1:18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22"/>
    </row>
    <row r="1001" spans="1:18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22"/>
    </row>
    <row r="1002" spans="1:18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22"/>
    </row>
    <row r="1003" spans="1:18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22"/>
    </row>
  </sheetData>
  <mergeCells count="25">
    <mergeCell ref="N62:O62"/>
    <mergeCell ref="N63:O63"/>
    <mergeCell ref="C59:K59"/>
    <mergeCell ref="C60:K60"/>
    <mergeCell ref="N60:O60"/>
    <mergeCell ref="C61:K61"/>
    <mergeCell ref="N61:O61"/>
    <mergeCell ref="C62:K62"/>
    <mergeCell ref="C63:K63"/>
    <mergeCell ref="A46:Q47"/>
    <mergeCell ref="C48:O48"/>
    <mergeCell ref="A57:B57"/>
    <mergeCell ref="N59:O59"/>
    <mergeCell ref="C49:P49"/>
    <mergeCell ref="Q8:Q10"/>
    <mergeCell ref="R8:R10"/>
    <mergeCell ref="A1:R1"/>
    <mergeCell ref="A2:R2"/>
    <mergeCell ref="A3:R3"/>
    <mergeCell ref="A4:B4"/>
    <mergeCell ref="C4:O4"/>
    <mergeCell ref="C5:O5"/>
    <mergeCell ref="A8:A10"/>
    <mergeCell ref="B8:B10"/>
    <mergeCell ref="C8:O8"/>
  </mergeCells>
  <pageMargins left="0.32291666666666669" right="0.28125" top="0.36458333333333331" bottom="0.75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view="pageLayout" zoomScaleNormal="100" workbookViewId="0">
      <selection sqref="A1:G1"/>
    </sheetView>
  </sheetViews>
  <sheetFormatPr defaultColWidth="14.42578125" defaultRowHeight="15" customHeight="1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6.85546875" customWidth="1"/>
    <col min="7" max="7" width="31.28515625" customWidth="1"/>
    <col min="8" max="26" width="8.7109375" customWidth="1"/>
  </cols>
  <sheetData>
    <row r="1" spans="1:17" x14ac:dyDescent="0.25">
      <c r="A1" s="43" t="s">
        <v>56</v>
      </c>
      <c r="B1" s="44"/>
      <c r="C1" s="44"/>
      <c r="D1" s="44"/>
      <c r="E1" s="44"/>
      <c r="F1" s="44"/>
      <c r="G1" s="44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45" t="s">
        <v>57</v>
      </c>
      <c r="B2" s="44"/>
      <c r="C2" s="44"/>
      <c r="D2" s="44"/>
      <c r="E2" s="44"/>
      <c r="F2" s="44"/>
      <c r="G2" s="4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5" t="s">
        <v>48</v>
      </c>
      <c r="B3" s="44"/>
      <c r="C3" s="44"/>
      <c r="D3" s="44"/>
      <c r="E3" s="44"/>
      <c r="F3" s="44"/>
      <c r="G3" s="44"/>
      <c r="H3" s="4"/>
      <c r="I3" s="4"/>
      <c r="J3" s="4"/>
      <c r="K3" s="4"/>
      <c r="L3" s="4"/>
      <c r="M3" s="4"/>
      <c r="N3" s="4"/>
      <c r="O3" s="4"/>
      <c r="P3" s="4"/>
      <c r="Q3" s="4"/>
    </row>
    <row r="6" spans="1:17" ht="75" x14ac:dyDescent="0.25">
      <c r="A6" s="30" t="s">
        <v>30</v>
      </c>
      <c r="B6" s="30" t="s">
        <v>49</v>
      </c>
      <c r="C6" s="31" t="s">
        <v>50</v>
      </c>
      <c r="D6" s="30" t="s">
        <v>51</v>
      </c>
      <c r="E6" s="30" t="s">
        <v>52</v>
      </c>
      <c r="F6" s="30" t="s">
        <v>53</v>
      </c>
      <c r="G6" s="32" t="s">
        <v>54</v>
      </c>
    </row>
    <row r="7" spans="1:17" x14ac:dyDescent="0.25">
      <c r="A7" s="33"/>
      <c r="B7" s="33"/>
      <c r="C7" s="33"/>
      <c r="D7" s="33"/>
      <c r="E7" s="33"/>
      <c r="F7" s="33"/>
      <c r="G7" s="33"/>
    </row>
    <row r="8" spans="1:17" x14ac:dyDescent="0.25">
      <c r="A8" s="33"/>
      <c r="B8" s="33"/>
      <c r="C8" s="33"/>
      <c r="D8" s="33"/>
      <c r="E8" s="33"/>
      <c r="F8" s="33"/>
      <c r="G8" s="33"/>
    </row>
    <row r="9" spans="1:17" x14ac:dyDescent="0.25">
      <c r="A9" s="33"/>
      <c r="B9" s="33"/>
      <c r="C9" s="33"/>
      <c r="D9" s="33"/>
      <c r="E9" s="33"/>
      <c r="F9" s="33"/>
      <c r="G9" s="33"/>
    </row>
    <row r="10" spans="1:17" x14ac:dyDescent="0.25">
      <c r="A10" s="33"/>
      <c r="B10" s="33"/>
      <c r="C10" s="33"/>
      <c r="D10" s="33"/>
      <c r="E10" s="33"/>
      <c r="F10" s="33"/>
      <c r="G10" s="33"/>
    </row>
    <row r="11" spans="1:17" x14ac:dyDescent="0.25">
      <c r="A11" s="33"/>
      <c r="B11" s="33"/>
      <c r="C11" s="33"/>
      <c r="D11" s="33"/>
      <c r="E11" s="33"/>
      <c r="F11" s="33"/>
      <c r="G11" s="33"/>
    </row>
    <row r="12" spans="1:17" x14ac:dyDescent="0.25">
      <c r="A12" s="33"/>
      <c r="B12" s="33"/>
      <c r="C12" s="33"/>
      <c r="D12" s="33"/>
      <c r="E12" s="33"/>
      <c r="F12" s="33"/>
      <c r="G12" s="33"/>
    </row>
    <row r="13" spans="1:17" x14ac:dyDescent="0.25">
      <c r="A13" s="33"/>
      <c r="B13" s="33"/>
      <c r="C13" s="33"/>
      <c r="D13" s="33"/>
      <c r="E13" s="33"/>
      <c r="F13" s="33"/>
      <c r="G13" s="33"/>
    </row>
    <row r="14" spans="1:17" x14ac:dyDescent="0.25">
      <c r="A14" s="33"/>
      <c r="B14" s="33"/>
      <c r="C14" s="33"/>
      <c r="D14" s="33"/>
      <c r="E14" s="33"/>
      <c r="F14" s="33"/>
      <c r="G14" s="33"/>
    </row>
    <row r="15" spans="1:17" x14ac:dyDescent="0.25">
      <c r="A15" s="33"/>
      <c r="B15" s="33"/>
      <c r="C15" s="33"/>
      <c r="D15" s="33"/>
      <c r="E15" s="33"/>
      <c r="F15" s="33"/>
      <c r="G15" s="33"/>
    </row>
    <row r="16" spans="1:17" x14ac:dyDescent="0.25">
      <c r="A16" s="33"/>
      <c r="B16" s="33"/>
      <c r="C16" s="33"/>
      <c r="D16" s="33"/>
      <c r="E16" s="33"/>
      <c r="F16" s="33"/>
      <c r="G16" s="33"/>
    </row>
    <row r="17" spans="1:7" x14ac:dyDescent="0.25">
      <c r="A17" s="33"/>
      <c r="B17" s="33"/>
      <c r="C17" s="33"/>
      <c r="D17" s="33"/>
      <c r="E17" s="33"/>
      <c r="F17" s="33"/>
      <c r="G17" s="33"/>
    </row>
    <row r="18" spans="1:7" x14ac:dyDescent="0.25">
      <c r="A18" s="33"/>
      <c r="B18" s="33"/>
      <c r="C18" s="33"/>
      <c r="D18" s="33"/>
      <c r="E18" s="33"/>
      <c r="F18" s="33"/>
      <c r="G18" s="33"/>
    </row>
    <row r="19" spans="1:7" x14ac:dyDescent="0.25">
      <c r="A19" s="33"/>
      <c r="B19" s="33"/>
      <c r="C19" s="33"/>
      <c r="D19" s="33"/>
      <c r="E19" s="33"/>
      <c r="F19" s="33"/>
      <c r="G19" s="33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ht="15.75" customHeight="1" x14ac:dyDescent="0.25">
      <c r="A21" s="33"/>
      <c r="B21" s="33"/>
      <c r="C21" s="33"/>
      <c r="D21" s="33"/>
      <c r="E21" s="33"/>
      <c r="F21" s="33"/>
      <c r="G21" s="33"/>
    </row>
    <row r="22" spans="1:7" ht="15.75" customHeight="1" x14ac:dyDescent="0.25">
      <c r="A22" s="33"/>
      <c r="B22" s="33"/>
      <c r="C22" s="33"/>
      <c r="D22" s="33"/>
      <c r="E22" s="33"/>
      <c r="F22" s="33"/>
      <c r="G22" s="33"/>
    </row>
    <row r="23" spans="1:7" ht="15.75" customHeight="1" x14ac:dyDescent="0.25">
      <c r="A23" s="33"/>
      <c r="B23" s="33"/>
      <c r="C23" s="33"/>
      <c r="D23" s="33"/>
      <c r="E23" s="33"/>
      <c r="F23" s="33"/>
      <c r="G23" s="33"/>
    </row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>
      <c r="A27" s="34" t="s">
        <v>55</v>
      </c>
    </row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A2:G2"/>
    <mergeCell ref="A3:G3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CNPPM-1</cp:lastModifiedBy>
  <cp:lastPrinted>2024-04-18T07:08:39Z</cp:lastPrinted>
  <dcterms:created xsi:type="dcterms:W3CDTF">2023-12-14T08:02:00Z</dcterms:created>
  <dcterms:modified xsi:type="dcterms:W3CDTF">2024-04-18T07:08:53Z</dcterms:modified>
</cp:coreProperties>
</file>