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F:\ПРОТОКОЛЫ\"/>
    </mc:Choice>
  </mc:AlternateContent>
  <xr:revisionPtr revIDLastSave="0" documentId="13_ncr:1_{44FCDF3B-1AF8-41CF-B2DD-9D4F0F44DD37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Протокол № 1" sheetId="1" r:id="rId1"/>
    <sheet name="Протокол № 2" sheetId="3" r:id="rId2"/>
    <sheet name="Итоговый протокол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3" l="1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39" i="1"/>
  <c r="M40" i="1"/>
  <c r="M41" i="1"/>
  <c r="M42" i="1"/>
  <c r="M43" i="1"/>
  <c r="M44" i="1"/>
  <c r="L53" i="3" l="1"/>
  <c r="I53" i="3"/>
  <c r="G53" i="3"/>
  <c r="K53" i="3"/>
  <c r="D51" i="3"/>
  <c r="E51" i="3"/>
  <c r="F51" i="3"/>
  <c r="G51" i="3"/>
  <c r="H51" i="3"/>
  <c r="I51" i="3"/>
  <c r="J51" i="3"/>
  <c r="K51" i="3"/>
  <c r="L51" i="3"/>
  <c r="C51" i="3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0" i="1"/>
  <c r="M15" i="3" l="1"/>
  <c r="N15" i="3" s="1"/>
  <c r="F52" i="3" l="1"/>
  <c r="M12" i="3"/>
  <c r="N12" i="3" s="1"/>
  <c r="M13" i="3"/>
  <c r="N13" i="3" s="1"/>
  <c r="M14" i="3"/>
  <c r="N14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11" i="3"/>
  <c r="N11" i="3" s="1"/>
  <c r="D52" i="3"/>
  <c r="E52" i="3"/>
  <c r="G52" i="3"/>
  <c r="H52" i="3"/>
  <c r="I52" i="3"/>
  <c r="J52" i="3"/>
  <c r="K52" i="3"/>
  <c r="L52" i="3"/>
  <c r="C52" i="3"/>
  <c r="L60" i="3" l="1"/>
  <c r="M60" i="3" s="1"/>
  <c r="L58" i="3"/>
  <c r="M58" i="3" s="1"/>
  <c r="L59" i="3"/>
  <c r="M59" i="3" s="1"/>
  <c r="L57" i="3"/>
  <c r="M5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</author>
  </authors>
  <commentList>
    <comment ref="M57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% будет подсчитан после внесения кол-ва учащихся, приступивших к к.р., "Итоговый протокол", ячейка Е7</t>
        </r>
      </text>
    </comment>
  </commentList>
</comments>
</file>

<file path=xl/sharedStrings.xml><?xml version="1.0" encoding="utf-8"?>
<sst xmlns="http://schemas.openxmlformats.org/spreadsheetml/2006/main" count="102" uniqueCount="53">
  <si>
    <t>Наименование образовательного учреждения:</t>
  </si>
  <si>
    <t>Класс:</t>
  </si>
  <si>
    <t>УМК:</t>
  </si>
  <si>
    <t>№ п/п</t>
  </si>
  <si>
    <t>Региональный проект Московской области "Эффективная начальная школа"</t>
  </si>
  <si>
    <t>Протокол № 1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</si>
  <si>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</si>
  <si>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</si>
  <si>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</si>
  <si>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</si>
  <si>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</si>
  <si>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</si>
  <si>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</si>
  <si>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</si>
  <si>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</si>
  <si>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</si>
  <si>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Количество баллов</t>
  </si>
  <si>
    <t>Директор ОУ :</t>
  </si>
  <si>
    <t>/</t>
  </si>
  <si>
    <t>ФИО учителя:</t>
  </si>
  <si>
    <t>М.п.</t>
  </si>
  <si>
    <t>(ФИО)</t>
  </si>
  <si>
    <t>(подпись)</t>
  </si>
  <si>
    <t xml:space="preserve">Фамилия и имя </t>
  </si>
  <si>
    <t>Муниципальное образование</t>
  </si>
  <si>
    <t>Образовательная организация</t>
  </si>
  <si>
    <t>Класс</t>
  </si>
  <si>
    <t xml:space="preserve">Итоговый протокол </t>
  </si>
  <si>
    <t>Количество детей в классе</t>
  </si>
  <si>
    <t>Количество детей, приступивших к выполнению работы</t>
  </si>
  <si>
    <t>Протокол № 2 (для учителя)</t>
  </si>
  <si>
    <t>Общий итог по классу</t>
  </si>
  <si>
    <t>Количество учеников, выполнивших задание на соответствующий балл</t>
  </si>
  <si>
    <t>Задания</t>
  </si>
  <si>
    <t>Уровень выполнения</t>
  </si>
  <si>
    <t>итого (0)</t>
  </si>
  <si>
    <t>итого (1)</t>
  </si>
  <si>
    <t>итого (2)</t>
  </si>
  <si>
    <t xml:space="preserve"> - </t>
  </si>
  <si>
    <t>Уровень:</t>
  </si>
  <si>
    <t>Кол-во чел.</t>
  </si>
  <si>
    <t>%</t>
  </si>
  <si>
    <t>Муниципальное образование:</t>
  </si>
  <si>
    <t>Контрольная работа по предмету: "Литературное чтение" для учащихся 1 класса</t>
  </si>
  <si>
    <t>12-14 баллов - "Отлично",</t>
  </si>
  <si>
    <t>8-11 баллов - "Хорошо",</t>
  </si>
  <si>
    <t>5-7 баллов - "Удовлетворительно",</t>
  </si>
  <si>
    <t>0-4 балла - "Неудовлетворительно"</t>
  </si>
  <si>
    <t>Количество детей, несправившихся с работой</t>
  </si>
  <si>
    <t>1 б</t>
  </si>
  <si>
    <t>2 б</t>
  </si>
  <si>
    <t>Дифициты*</t>
  </si>
  <si>
    <t>* Необходимо  вписать номера заданий, с которыми справились менее 60% обучающихся.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</si>
</sst>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/>
    <xf numFmtId="0" fontId="7" fillId="0" borderId="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49"/>
  <sheetViews>
    <sheetView view="pageLayout" zoomScaleNormal="100" workbookViewId="0">
      <selection activeCell="J20" sqref="J20"/>
    </sheetView>
  </sheetViews>
  <sheetFormatPr defaultColWidth="9.140625" defaultRowHeight="15" x14ac:dyDescent="0.25"/>
  <cols>
    <col min="1" max="1" width="6.42578125" style="3" customWidth="1"/>
    <col min="2" max="2" width="32.85546875" style="3" customWidth="1"/>
    <col min="3" max="12" width="7.42578125" style="3" customWidth="1"/>
    <col min="13" max="13" width="18.28515625" style="3" customWidth="1"/>
    <col min="14" max="14" width="4.7109375" customWidth="1"/>
  </cols>
  <sheetData>
    <row r="1" spans="1:14" s="8" customForma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8" customFormat="1" ht="21" customHeight="1" x14ac:dyDescent="0.25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8" customFormat="1" ht="18" customHeight="1" x14ac:dyDescent="0.25">
      <c r="A3" s="47" t="s">
        <v>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s="8" customFormat="1" ht="18" customHeight="1" x14ac:dyDescent="0.25">
      <c r="A4" s="48" t="s">
        <v>42</v>
      </c>
      <c r="B4" s="48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4" ht="30" customHeight="1" x14ac:dyDescent="0.25">
      <c r="A5" s="23" t="s">
        <v>0</v>
      </c>
      <c r="B5" s="16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4" x14ac:dyDescent="0.25">
      <c r="A6" s="3" t="s">
        <v>1</v>
      </c>
      <c r="B6" s="4"/>
    </row>
    <row r="7" spans="1:14" x14ac:dyDescent="0.25">
      <c r="A7" s="3" t="s">
        <v>2</v>
      </c>
      <c r="B7" s="5"/>
    </row>
    <row r="8" spans="1:14" x14ac:dyDescent="0.25">
      <c r="A8" s="43" t="s">
        <v>3</v>
      </c>
      <c r="B8" s="43" t="s">
        <v>23</v>
      </c>
      <c r="C8" s="44" t="s">
        <v>33</v>
      </c>
      <c r="D8" s="44"/>
      <c r="E8" s="44"/>
      <c r="F8" s="44"/>
      <c r="G8" s="44"/>
      <c r="H8" s="44"/>
      <c r="I8" s="44"/>
      <c r="J8" s="44"/>
      <c r="K8" s="44"/>
      <c r="L8" s="44"/>
      <c r="M8" s="39" t="s">
        <v>16</v>
      </c>
    </row>
    <row r="9" spans="1:14" x14ac:dyDescent="0.25">
      <c r="A9" s="43"/>
      <c r="B9" s="43"/>
      <c r="C9" s="33" t="s">
        <v>6</v>
      </c>
      <c r="D9" s="33" t="s">
        <v>7</v>
      </c>
      <c r="E9" s="33" t="s">
        <v>8</v>
      </c>
      <c r="F9" s="33" t="s">
        <v>9</v>
      </c>
      <c r="G9" s="33" t="s">
        <v>10</v>
      </c>
      <c r="H9" s="33" t="s">
        <v>11</v>
      </c>
      <c r="I9" s="33" t="s">
        <v>12</v>
      </c>
      <c r="J9" s="33" t="s">
        <v>13</v>
      </c>
      <c r="K9" s="33" t="s">
        <v>14</v>
      </c>
      <c r="L9" s="33" t="s">
        <v>15</v>
      </c>
      <c r="M9" s="39"/>
    </row>
    <row r="10" spans="1:14" ht="14.1" customHeight="1" x14ac:dyDescent="0.25">
      <c r="A10" s="6">
        <v>1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13">
        <f>SUM(C10:L10)</f>
        <v>0</v>
      </c>
    </row>
    <row r="11" spans="1:14" ht="14.1" customHeight="1" x14ac:dyDescent="0.25">
      <c r="A11" s="6">
        <v>2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13">
        <f t="shared" ref="M11:M44" si="0">SUM(C11:L11)</f>
        <v>0</v>
      </c>
    </row>
    <row r="12" spans="1:14" ht="14.1" customHeight="1" x14ac:dyDescent="0.25">
      <c r="A12" s="6">
        <v>3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13">
        <f t="shared" si="0"/>
        <v>0</v>
      </c>
    </row>
    <row r="13" spans="1:14" ht="14.1" customHeight="1" x14ac:dyDescent="0.25">
      <c r="A13" s="6">
        <v>4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13">
        <f t="shared" si="0"/>
        <v>0</v>
      </c>
    </row>
    <row r="14" spans="1:14" ht="14.1" customHeight="1" x14ac:dyDescent="0.25">
      <c r="A14" s="6">
        <v>5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13">
        <f t="shared" si="0"/>
        <v>0</v>
      </c>
    </row>
    <row r="15" spans="1:14" ht="14.1" customHeight="1" x14ac:dyDescent="0.25">
      <c r="A15" s="6">
        <v>6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13">
        <f t="shared" si="0"/>
        <v>0</v>
      </c>
    </row>
    <row r="16" spans="1:14" ht="14.1" customHeight="1" x14ac:dyDescent="0.25">
      <c r="A16" s="6">
        <v>7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13">
        <f t="shared" si="0"/>
        <v>0</v>
      </c>
    </row>
    <row r="17" spans="1:13" ht="14.1" customHeight="1" x14ac:dyDescent="0.25">
      <c r="A17" s="6">
        <v>8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13">
        <f t="shared" si="0"/>
        <v>0</v>
      </c>
    </row>
    <row r="18" spans="1:13" ht="14.1" customHeight="1" x14ac:dyDescent="0.25">
      <c r="A18" s="6">
        <v>9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13">
        <f t="shared" si="0"/>
        <v>0</v>
      </c>
    </row>
    <row r="19" spans="1:13" ht="14.1" customHeight="1" x14ac:dyDescent="0.25">
      <c r="A19" s="6">
        <v>10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13">
        <f t="shared" si="0"/>
        <v>0</v>
      </c>
    </row>
    <row r="20" spans="1:13" ht="14.1" customHeight="1" x14ac:dyDescent="0.25">
      <c r="A20" s="6">
        <v>11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13">
        <f t="shared" si="0"/>
        <v>0</v>
      </c>
    </row>
    <row r="21" spans="1:13" ht="14.1" customHeight="1" x14ac:dyDescent="0.25">
      <c r="A21" s="6">
        <v>12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13">
        <f t="shared" si="0"/>
        <v>0</v>
      </c>
    </row>
    <row r="22" spans="1:13" ht="14.1" customHeight="1" x14ac:dyDescent="0.25">
      <c r="A22" s="6">
        <v>13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13">
        <f t="shared" si="0"/>
        <v>0</v>
      </c>
    </row>
    <row r="23" spans="1:13" ht="14.1" customHeight="1" x14ac:dyDescent="0.25">
      <c r="A23" s="6">
        <v>14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13">
        <f t="shared" si="0"/>
        <v>0</v>
      </c>
    </row>
    <row r="24" spans="1:13" ht="14.1" customHeight="1" x14ac:dyDescent="0.25">
      <c r="A24" s="6">
        <v>15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13">
        <f t="shared" si="0"/>
        <v>0</v>
      </c>
    </row>
    <row r="25" spans="1:13" ht="14.1" customHeight="1" x14ac:dyDescent="0.25">
      <c r="A25" s="6">
        <v>16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13">
        <f t="shared" si="0"/>
        <v>0</v>
      </c>
    </row>
    <row r="26" spans="1:13" ht="14.1" customHeight="1" x14ac:dyDescent="0.25">
      <c r="A26" s="6">
        <v>17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13">
        <f t="shared" si="0"/>
        <v>0</v>
      </c>
    </row>
    <row r="27" spans="1:13" ht="14.1" customHeight="1" x14ac:dyDescent="0.25">
      <c r="A27" s="6">
        <v>18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13">
        <f t="shared" si="0"/>
        <v>0</v>
      </c>
    </row>
    <row r="28" spans="1:13" ht="14.1" customHeight="1" x14ac:dyDescent="0.25">
      <c r="A28" s="6">
        <v>19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13">
        <f t="shared" si="0"/>
        <v>0</v>
      </c>
    </row>
    <row r="29" spans="1:13" ht="14.1" customHeight="1" x14ac:dyDescent="0.25">
      <c r="A29" s="6">
        <v>20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13">
        <f t="shared" si="0"/>
        <v>0</v>
      </c>
    </row>
    <row r="30" spans="1:13" ht="14.1" customHeight="1" x14ac:dyDescent="0.25">
      <c r="A30" s="6">
        <v>21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13">
        <f t="shared" si="0"/>
        <v>0</v>
      </c>
    </row>
    <row r="31" spans="1:13" ht="14.1" customHeight="1" x14ac:dyDescent="0.25">
      <c r="A31" s="6">
        <v>22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13">
        <f t="shared" si="0"/>
        <v>0</v>
      </c>
    </row>
    <row r="32" spans="1:13" ht="14.1" customHeight="1" x14ac:dyDescent="0.25">
      <c r="A32" s="6">
        <v>23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13">
        <f t="shared" si="0"/>
        <v>0</v>
      </c>
    </row>
    <row r="33" spans="1:13" ht="14.1" customHeight="1" x14ac:dyDescent="0.25">
      <c r="A33" s="6">
        <v>24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13">
        <f t="shared" si="0"/>
        <v>0</v>
      </c>
    </row>
    <row r="34" spans="1:13" ht="14.1" customHeight="1" x14ac:dyDescent="0.25">
      <c r="A34" s="6">
        <v>25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13">
        <f t="shared" si="0"/>
        <v>0</v>
      </c>
    </row>
    <row r="35" spans="1:13" ht="14.1" customHeight="1" x14ac:dyDescent="0.25">
      <c r="A35" s="6">
        <v>26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13">
        <f t="shared" si="0"/>
        <v>0</v>
      </c>
    </row>
    <row r="36" spans="1:13" ht="14.1" customHeight="1" x14ac:dyDescent="0.25">
      <c r="A36" s="6">
        <v>27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13">
        <f t="shared" si="0"/>
        <v>0</v>
      </c>
    </row>
    <row r="37" spans="1:13" ht="14.1" customHeight="1" x14ac:dyDescent="0.25">
      <c r="A37" s="6">
        <v>28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13">
        <f t="shared" si="0"/>
        <v>0</v>
      </c>
    </row>
    <row r="38" spans="1:13" ht="14.1" customHeight="1" x14ac:dyDescent="0.25">
      <c r="A38" s="6">
        <v>29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13">
        <f t="shared" si="0"/>
        <v>0</v>
      </c>
    </row>
    <row r="39" spans="1:13" ht="14.1" customHeight="1" x14ac:dyDescent="0.25">
      <c r="A39" s="37">
        <v>30</v>
      </c>
      <c r="B39" s="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13">
        <f t="shared" si="0"/>
        <v>0</v>
      </c>
    </row>
    <row r="40" spans="1:13" ht="14.1" customHeight="1" x14ac:dyDescent="0.25">
      <c r="A40" s="37">
        <v>31</v>
      </c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3">
        <f t="shared" si="0"/>
        <v>0</v>
      </c>
    </row>
    <row r="41" spans="1:13" ht="14.1" customHeight="1" x14ac:dyDescent="0.25">
      <c r="A41" s="37">
        <v>32</v>
      </c>
      <c r="B41" s="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3">
        <f t="shared" si="0"/>
        <v>0</v>
      </c>
    </row>
    <row r="42" spans="1:13" ht="14.1" customHeight="1" x14ac:dyDescent="0.25">
      <c r="A42" s="37">
        <v>33</v>
      </c>
      <c r="B42" s="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13">
        <f t="shared" si="0"/>
        <v>0</v>
      </c>
    </row>
    <row r="43" spans="1:13" ht="14.1" customHeight="1" x14ac:dyDescent="0.25">
      <c r="A43" s="37">
        <v>34</v>
      </c>
      <c r="B43" s="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13">
        <f t="shared" si="0"/>
        <v>0</v>
      </c>
    </row>
    <row r="44" spans="1:13" ht="14.1" customHeight="1" x14ac:dyDescent="0.25">
      <c r="A44" s="37">
        <v>35</v>
      </c>
      <c r="B44" s="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13">
        <f t="shared" si="0"/>
        <v>0</v>
      </c>
    </row>
    <row r="45" spans="1:13" ht="28.5" customHeight="1" x14ac:dyDescent="0.25">
      <c r="A45" s="19"/>
      <c r="B45" s="1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4"/>
    </row>
    <row r="46" spans="1:13" x14ac:dyDescent="0.25">
      <c r="A46" s="40" t="s">
        <v>17</v>
      </c>
      <c r="B46" s="40"/>
      <c r="C46" s="41"/>
      <c r="D46" s="41"/>
      <c r="E46" s="41"/>
      <c r="F46" s="41"/>
      <c r="G46" s="41"/>
      <c r="H46" s="41"/>
      <c r="I46" s="42" t="s">
        <v>18</v>
      </c>
      <c r="J46" s="42"/>
      <c r="K46" s="42"/>
      <c r="L46" s="42"/>
    </row>
    <row r="47" spans="1:13" ht="18" customHeight="1" x14ac:dyDescent="0.25">
      <c r="A47" s="12"/>
      <c r="B47" s="17" t="s">
        <v>20</v>
      </c>
      <c r="C47" s="45" t="s">
        <v>21</v>
      </c>
      <c r="D47" s="45"/>
      <c r="E47" s="45"/>
      <c r="F47" s="45"/>
      <c r="G47" s="45"/>
      <c r="H47" s="45"/>
      <c r="I47" s="45" t="s">
        <v>22</v>
      </c>
      <c r="J47" s="45"/>
      <c r="K47" s="45"/>
      <c r="L47" s="45"/>
    </row>
    <row r="48" spans="1:13" x14ac:dyDescent="0.25">
      <c r="B48" s="12" t="s">
        <v>19</v>
      </c>
      <c r="C48" s="41"/>
      <c r="D48" s="41"/>
      <c r="E48" s="41"/>
      <c r="F48" s="41"/>
      <c r="G48" s="41"/>
      <c r="H48" s="41"/>
      <c r="I48" s="42" t="s">
        <v>18</v>
      </c>
      <c r="J48" s="42"/>
      <c r="K48" s="42"/>
      <c r="L48" s="42"/>
    </row>
    <row r="49" spans="2:12" x14ac:dyDescent="0.25">
      <c r="B49" s="18"/>
      <c r="C49" s="45" t="s">
        <v>21</v>
      </c>
      <c r="D49" s="45"/>
      <c r="E49" s="45"/>
      <c r="F49" s="45"/>
      <c r="G49" s="45"/>
      <c r="H49" s="45"/>
      <c r="I49" s="45" t="s">
        <v>22</v>
      </c>
      <c r="J49" s="45"/>
      <c r="K49" s="45"/>
      <c r="L49" s="45"/>
    </row>
  </sheetData>
  <mergeCells count="19">
    <mergeCell ref="A1:N1"/>
    <mergeCell ref="A2:N2"/>
    <mergeCell ref="A3:N3"/>
    <mergeCell ref="A4:B4"/>
    <mergeCell ref="C5:M5"/>
    <mergeCell ref="C4:M4"/>
    <mergeCell ref="C48:H48"/>
    <mergeCell ref="I48:L48"/>
    <mergeCell ref="C49:H49"/>
    <mergeCell ref="I49:L49"/>
    <mergeCell ref="C47:H47"/>
    <mergeCell ref="I47:L47"/>
    <mergeCell ref="M8:M9"/>
    <mergeCell ref="A46:B46"/>
    <mergeCell ref="C46:H46"/>
    <mergeCell ref="I46:L46"/>
    <mergeCell ref="A8:A9"/>
    <mergeCell ref="B8:B9"/>
    <mergeCell ref="C8:L8"/>
  </mergeCells>
  <pageMargins left="0.53125" right="0.38541666666666669" top="0.54166666666666663" bottom="0.781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N60"/>
  <sheetViews>
    <sheetView view="pageLayout" zoomScaleNormal="100" workbookViewId="0">
      <selection activeCell="G39" sqref="G39"/>
    </sheetView>
  </sheetViews>
  <sheetFormatPr defaultColWidth="8.85546875" defaultRowHeight="15" x14ac:dyDescent="0.25"/>
  <cols>
    <col min="1" max="1" width="4.85546875" style="3" customWidth="1"/>
    <col min="2" max="2" width="34.42578125" style="3" customWidth="1"/>
    <col min="3" max="12" width="7.42578125" style="3" customWidth="1"/>
    <col min="13" max="13" width="11.85546875" style="3" customWidth="1"/>
    <col min="14" max="14" width="11.140625" style="29" customWidth="1"/>
  </cols>
  <sheetData>
    <row r="1" spans="1:14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25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0.25" customHeight="1" x14ac:dyDescent="0.25">
      <c r="A4" s="48" t="s">
        <v>24</v>
      </c>
      <c r="B4" s="48"/>
      <c r="C4" s="50"/>
      <c r="D4" s="50"/>
      <c r="E4" s="50"/>
      <c r="F4" s="50"/>
      <c r="G4" s="50"/>
      <c r="H4" s="50"/>
      <c r="I4" s="50"/>
      <c r="J4" s="50"/>
      <c r="K4" s="50"/>
      <c r="L4" s="50"/>
      <c r="M4" s="15"/>
    </row>
    <row r="5" spans="1:14" ht="32.25" customHeight="1" x14ac:dyDescent="0.25">
      <c r="A5" s="23" t="s">
        <v>0</v>
      </c>
      <c r="B5" s="16"/>
      <c r="C5" s="56"/>
      <c r="D5" s="56"/>
      <c r="E5" s="56"/>
      <c r="F5" s="56"/>
      <c r="G5" s="56"/>
      <c r="H5" s="56"/>
      <c r="I5" s="56"/>
      <c r="J5" s="56"/>
      <c r="K5" s="56"/>
      <c r="L5" s="56"/>
      <c r="M5" s="14"/>
    </row>
    <row r="6" spans="1:14" x14ac:dyDescent="0.25">
      <c r="A6" s="3" t="s">
        <v>1</v>
      </c>
      <c r="B6" s="4"/>
    </row>
    <row r="7" spans="1:14" x14ac:dyDescent="0.25">
      <c r="A7" s="3" t="s">
        <v>2</v>
      </c>
      <c r="B7" s="5"/>
    </row>
    <row r="8" spans="1:14" ht="15" customHeight="1" x14ac:dyDescent="0.25">
      <c r="A8" s="51" t="s">
        <v>3</v>
      </c>
      <c r="B8" s="57" t="s">
        <v>23</v>
      </c>
      <c r="C8" s="44" t="s">
        <v>33</v>
      </c>
      <c r="D8" s="44"/>
      <c r="E8" s="44"/>
      <c r="F8" s="44"/>
      <c r="G8" s="44"/>
      <c r="H8" s="44"/>
      <c r="I8" s="44"/>
      <c r="J8" s="44"/>
      <c r="K8" s="44"/>
      <c r="L8" s="44"/>
      <c r="M8" s="51" t="s">
        <v>16</v>
      </c>
      <c r="N8" s="51" t="s">
        <v>34</v>
      </c>
    </row>
    <row r="9" spans="1:14" ht="26.25" customHeight="1" x14ac:dyDescent="0.25">
      <c r="A9" s="52"/>
      <c r="B9" s="58"/>
      <c r="C9" s="33" t="s">
        <v>6</v>
      </c>
      <c r="D9" s="33" t="s">
        <v>7</v>
      </c>
      <c r="E9" s="33" t="s">
        <v>8</v>
      </c>
      <c r="F9" s="33" t="s">
        <v>9</v>
      </c>
      <c r="G9" s="34" t="s">
        <v>10</v>
      </c>
      <c r="H9" s="33" t="s">
        <v>11</v>
      </c>
      <c r="I9" s="34" t="s">
        <v>12</v>
      </c>
      <c r="J9" s="33" t="s">
        <v>13</v>
      </c>
      <c r="K9" s="34" t="s">
        <v>14</v>
      </c>
      <c r="L9" s="34" t="s">
        <v>15</v>
      </c>
      <c r="M9" s="52"/>
      <c r="N9" s="52"/>
    </row>
    <row r="10" spans="1:14" ht="15.75" customHeight="1" x14ac:dyDescent="0.25">
      <c r="A10" s="53"/>
      <c r="B10" s="59"/>
      <c r="C10" s="10" t="s">
        <v>49</v>
      </c>
      <c r="D10" s="10" t="s">
        <v>49</v>
      </c>
      <c r="E10" s="10" t="s">
        <v>49</v>
      </c>
      <c r="F10" s="10" t="s">
        <v>49</v>
      </c>
      <c r="G10" s="38" t="s">
        <v>50</v>
      </c>
      <c r="H10" s="10" t="s">
        <v>49</v>
      </c>
      <c r="I10" s="38" t="s">
        <v>50</v>
      </c>
      <c r="J10" s="10" t="s">
        <v>49</v>
      </c>
      <c r="K10" s="38" t="s">
        <v>50</v>
      </c>
      <c r="L10" s="38" t="s">
        <v>50</v>
      </c>
      <c r="M10" s="53"/>
      <c r="N10" s="53"/>
    </row>
    <row r="11" spans="1:14" x14ac:dyDescent="0.25">
      <c r="A11" s="6">
        <v>1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13">
        <f t="shared" ref="M11:M45" si="0">SUM(C11:L11)</f>
        <v>0</v>
      </c>
      <c r="N11" s="30" t="str">
        <f>IF(M11&gt;11,"Отлично",IF(M11&gt;=8,"Хорошо",IF(M11&gt;=5,"Удовл.",IF(M11&gt;0,"Неудовл.",IF(M11=0," ")))))</f>
        <v xml:space="preserve"> </v>
      </c>
    </row>
    <row r="12" spans="1:14" x14ac:dyDescent="0.25">
      <c r="A12" s="6">
        <v>2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13">
        <f t="shared" si="0"/>
        <v>0</v>
      </c>
      <c r="N12" s="30" t="str">
        <f t="shared" ref="N12:N45" si="1">IF(M12&gt;11,"Отлично",IF(M12&gt;=8,"Хорошо",IF(M12&gt;=5,"Удовл.",IF(M12&gt;0,"Неудовл.",IF(M12=0," ")))))</f>
        <v xml:space="preserve"> </v>
      </c>
    </row>
    <row r="13" spans="1:14" x14ac:dyDescent="0.25">
      <c r="A13" s="6">
        <v>3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13">
        <f t="shared" si="0"/>
        <v>0</v>
      </c>
      <c r="N13" s="30" t="str">
        <f t="shared" si="1"/>
        <v xml:space="preserve"> </v>
      </c>
    </row>
    <row r="14" spans="1:14" x14ac:dyDescent="0.25">
      <c r="A14" s="6">
        <v>4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13">
        <f t="shared" si="0"/>
        <v>0</v>
      </c>
      <c r="N14" s="30" t="str">
        <f t="shared" si="1"/>
        <v xml:space="preserve"> </v>
      </c>
    </row>
    <row r="15" spans="1:14" x14ac:dyDescent="0.25">
      <c r="A15" s="6">
        <v>5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13">
        <f t="shared" si="0"/>
        <v>0</v>
      </c>
      <c r="N15" s="30" t="str">
        <f t="shared" si="1"/>
        <v xml:space="preserve"> </v>
      </c>
    </row>
    <row r="16" spans="1:14" x14ac:dyDescent="0.25">
      <c r="A16" s="6">
        <v>6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13">
        <f t="shared" si="0"/>
        <v>0</v>
      </c>
      <c r="N16" s="30" t="str">
        <f t="shared" si="1"/>
        <v xml:space="preserve"> </v>
      </c>
    </row>
    <row r="17" spans="1:14" x14ac:dyDescent="0.25">
      <c r="A17" s="6">
        <v>7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13">
        <f t="shared" si="0"/>
        <v>0</v>
      </c>
      <c r="N17" s="30" t="str">
        <f t="shared" si="1"/>
        <v xml:space="preserve"> </v>
      </c>
    </row>
    <row r="18" spans="1:14" x14ac:dyDescent="0.25">
      <c r="A18" s="6">
        <v>8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13">
        <f t="shared" si="0"/>
        <v>0</v>
      </c>
      <c r="N18" s="30" t="str">
        <f t="shared" si="1"/>
        <v xml:space="preserve"> </v>
      </c>
    </row>
    <row r="19" spans="1:14" x14ac:dyDescent="0.25">
      <c r="A19" s="6">
        <v>9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13">
        <f t="shared" si="0"/>
        <v>0</v>
      </c>
      <c r="N19" s="30" t="str">
        <f t="shared" si="1"/>
        <v xml:space="preserve"> </v>
      </c>
    </row>
    <row r="20" spans="1:14" x14ac:dyDescent="0.25">
      <c r="A20" s="6">
        <v>10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13">
        <f t="shared" si="0"/>
        <v>0</v>
      </c>
      <c r="N20" s="30" t="str">
        <f t="shared" si="1"/>
        <v xml:space="preserve"> </v>
      </c>
    </row>
    <row r="21" spans="1:14" x14ac:dyDescent="0.25">
      <c r="A21" s="6">
        <v>11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13">
        <f t="shared" si="0"/>
        <v>0</v>
      </c>
      <c r="N21" s="30" t="str">
        <f t="shared" si="1"/>
        <v xml:space="preserve"> </v>
      </c>
    </row>
    <row r="22" spans="1:14" x14ac:dyDescent="0.25">
      <c r="A22" s="6">
        <v>12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13">
        <f t="shared" si="0"/>
        <v>0</v>
      </c>
      <c r="N22" s="30" t="str">
        <f t="shared" si="1"/>
        <v xml:space="preserve"> </v>
      </c>
    </row>
    <row r="23" spans="1:14" x14ac:dyDescent="0.25">
      <c r="A23" s="6">
        <v>13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13">
        <f t="shared" si="0"/>
        <v>0</v>
      </c>
      <c r="N23" s="30" t="str">
        <f t="shared" si="1"/>
        <v xml:space="preserve"> </v>
      </c>
    </row>
    <row r="24" spans="1:14" x14ac:dyDescent="0.25">
      <c r="A24" s="6">
        <v>14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13">
        <f t="shared" si="0"/>
        <v>0</v>
      </c>
      <c r="N24" s="30" t="str">
        <f t="shared" si="1"/>
        <v xml:space="preserve"> </v>
      </c>
    </row>
    <row r="25" spans="1:14" x14ac:dyDescent="0.25">
      <c r="A25" s="6">
        <v>15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13">
        <f t="shared" si="0"/>
        <v>0</v>
      </c>
      <c r="N25" s="30" t="str">
        <f t="shared" si="1"/>
        <v xml:space="preserve"> </v>
      </c>
    </row>
    <row r="26" spans="1:14" x14ac:dyDescent="0.25">
      <c r="A26" s="6">
        <v>16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13">
        <f t="shared" si="0"/>
        <v>0</v>
      </c>
      <c r="N26" s="30" t="str">
        <f t="shared" si="1"/>
        <v xml:space="preserve"> </v>
      </c>
    </row>
    <row r="27" spans="1:14" x14ac:dyDescent="0.25">
      <c r="A27" s="6">
        <v>17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13">
        <f t="shared" si="0"/>
        <v>0</v>
      </c>
      <c r="N27" s="30" t="str">
        <f t="shared" si="1"/>
        <v xml:space="preserve"> </v>
      </c>
    </row>
    <row r="28" spans="1:14" x14ac:dyDescent="0.25">
      <c r="A28" s="6">
        <v>18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13">
        <f t="shared" si="0"/>
        <v>0</v>
      </c>
      <c r="N28" s="30" t="str">
        <f t="shared" si="1"/>
        <v xml:space="preserve"> </v>
      </c>
    </row>
    <row r="29" spans="1:14" x14ac:dyDescent="0.25">
      <c r="A29" s="6">
        <v>19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13">
        <f t="shared" si="0"/>
        <v>0</v>
      </c>
      <c r="N29" s="30" t="str">
        <f t="shared" si="1"/>
        <v xml:space="preserve"> </v>
      </c>
    </row>
    <row r="30" spans="1:14" x14ac:dyDescent="0.25">
      <c r="A30" s="6">
        <v>20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13">
        <f t="shared" si="0"/>
        <v>0</v>
      </c>
      <c r="N30" s="30" t="str">
        <f t="shared" si="1"/>
        <v xml:space="preserve"> </v>
      </c>
    </row>
    <row r="31" spans="1:14" x14ac:dyDescent="0.25">
      <c r="A31" s="6">
        <v>21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13">
        <f t="shared" si="0"/>
        <v>0</v>
      </c>
      <c r="N31" s="30" t="str">
        <f t="shared" si="1"/>
        <v xml:space="preserve"> </v>
      </c>
    </row>
    <row r="32" spans="1:14" x14ac:dyDescent="0.25">
      <c r="A32" s="6">
        <v>22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13">
        <f t="shared" si="0"/>
        <v>0</v>
      </c>
      <c r="N32" s="30" t="str">
        <f t="shared" si="1"/>
        <v xml:space="preserve"> </v>
      </c>
    </row>
    <row r="33" spans="1:14" x14ac:dyDescent="0.25">
      <c r="A33" s="6">
        <v>23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13">
        <f t="shared" si="0"/>
        <v>0</v>
      </c>
      <c r="N33" s="30" t="str">
        <f t="shared" si="1"/>
        <v xml:space="preserve"> </v>
      </c>
    </row>
    <row r="34" spans="1:14" x14ac:dyDescent="0.25">
      <c r="A34" s="6">
        <v>24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13">
        <f t="shared" si="0"/>
        <v>0</v>
      </c>
      <c r="N34" s="30" t="str">
        <f t="shared" si="1"/>
        <v xml:space="preserve"> </v>
      </c>
    </row>
    <row r="35" spans="1:14" x14ac:dyDescent="0.25">
      <c r="A35" s="6">
        <v>25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13">
        <f t="shared" si="0"/>
        <v>0</v>
      </c>
      <c r="N35" s="30" t="str">
        <f t="shared" si="1"/>
        <v xml:space="preserve"> </v>
      </c>
    </row>
    <row r="36" spans="1:14" x14ac:dyDescent="0.25">
      <c r="A36" s="6">
        <v>26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13">
        <f t="shared" si="0"/>
        <v>0</v>
      </c>
      <c r="N36" s="30" t="str">
        <f t="shared" si="1"/>
        <v xml:space="preserve"> </v>
      </c>
    </row>
    <row r="37" spans="1:14" x14ac:dyDescent="0.25">
      <c r="A37" s="6">
        <v>27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13">
        <f t="shared" si="0"/>
        <v>0</v>
      </c>
      <c r="N37" s="30" t="str">
        <f t="shared" si="1"/>
        <v xml:space="preserve"> </v>
      </c>
    </row>
    <row r="38" spans="1:14" x14ac:dyDescent="0.25">
      <c r="A38" s="6">
        <v>28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13">
        <f t="shared" si="0"/>
        <v>0</v>
      </c>
      <c r="N38" s="30" t="str">
        <f t="shared" si="1"/>
        <v xml:space="preserve"> </v>
      </c>
    </row>
    <row r="39" spans="1:14" x14ac:dyDescent="0.25">
      <c r="A39" s="6">
        <v>29</v>
      </c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13">
        <f t="shared" si="0"/>
        <v>0</v>
      </c>
      <c r="N39" s="30" t="str">
        <f t="shared" si="1"/>
        <v xml:space="preserve"> </v>
      </c>
    </row>
    <row r="40" spans="1:14" x14ac:dyDescent="0.25">
      <c r="A40" s="37">
        <v>30</v>
      </c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3">
        <f t="shared" si="0"/>
        <v>0</v>
      </c>
      <c r="N40" s="30" t="str">
        <f t="shared" si="1"/>
        <v xml:space="preserve"> </v>
      </c>
    </row>
    <row r="41" spans="1:14" x14ac:dyDescent="0.25">
      <c r="A41" s="37">
        <v>31</v>
      </c>
      <c r="B41" s="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3">
        <f t="shared" si="0"/>
        <v>0</v>
      </c>
      <c r="N41" s="30" t="str">
        <f t="shared" si="1"/>
        <v xml:space="preserve"> </v>
      </c>
    </row>
    <row r="42" spans="1:14" x14ac:dyDescent="0.25">
      <c r="A42" s="37">
        <v>32</v>
      </c>
      <c r="B42" s="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13">
        <f t="shared" si="0"/>
        <v>0</v>
      </c>
      <c r="N42" s="30" t="str">
        <f t="shared" si="1"/>
        <v xml:space="preserve"> </v>
      </c>
    </row>
    <row r="43" spans="1:14" x14ac:dyDescent="0.25">
      <c r="A43" s="37">
        <v>33</v>
      </c>
      <c r="B43" s="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13">
        <f t="shared" si="0"/>
        <v>0</v>
      </c>
      <c r="N43" s="30" t="str">
        <f t="shared" si="1"/>
        <v xml:space="preserve"> </v>
      </c>
    </row>
    <row r="44" spans="1:14" x14ac:dyDescent="0.25">
      <c r="A44" s="37">
        <v>34</v>
      </c>
      <c r="B44" s="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13">
        <f t="shared" si="0"/>
        <v>0</v>
      </c>
      <c r="N44" s="30" t="str">
        <f t="shared" si="1"/>
        <v xml:space="preserve"> </v>
      </c>
    </row>
    <row r="45" spans="1:14" x14ac:dyDescent="0.25">
      <c r="A45" s="37">
        <v>35</v>
      </c>
      <c r="B45" s="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13">
        <f t="shared" si="0"/>
        <v>0</v>
      </c>
      <c r="N45" s="30" t="str">
        <f t="shared" si="1"/>
        <v xml:space="preserve"> </v>
      </c>
    </row>
    <row r="46" spans="1:14" ht="14.45" customHeight="1" x14ac:dyDescent="0.25">
      <c r="A46" s="60" t="s">
        <v>31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1:14" ht="28.5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24" customHeight="1" x14ac:dyDescent="0.25">
      <c r="C48" s="54" t="s">
        <v>32</v>
      </c>
      <c r="D48" s="54"/>
      <c r="E48" s="54"/>
      <c r="F48" s="54"/>
      <c r="G48" s="54"/>
      <c r="H48" s="54"/>
      <c r="I48" s="54"/>
      <c r="J48" s="54"/>
      <c r="K48" s="54"/>
      <c r="L48" s="54"/>
    </row>
    <row r="49" spans="1:13" ht="24" customHeight="1" x14ac:dyDescent="0.25">
      <c r="C49" s="55" t="s">
        <v>33</v>
      </c>
      <c r="D49" s="55"/>
      <c r="E49" s="55"/>
      <c r="F49" s="55"/>
      <c r="G49" s="55"/>
      <c r="H49" s="55"/>
      <c r="I49" s="55"/>
      <c r="J49" s="55"/>
      <c r="K49" s="55"/>
      <c r="L49" s="55"/>
    </row>
    <row r="50" spans="1:13" ht="20.25" customHeight="1" x14ac:dyDescent="0.25">
      <c r="B50" s="12"/>
      <c r="C50" s="10" t="s">
        <v>6</v>
      </c>
      <c r="D50" s="10" t="s">
        <v>7</v>
      </c>
      <c r="E50" s="10" t="s">
        <v>8</v>
      </c>
      <c r="F50" s="10" t="s">
        <v>9</v>
      </c>
      <c r="G50" s="10" t="s">
        <v>10</v>
      </c>
      <c r="H50" s="10" t="s">
        <v>11</v>
      </c>
      <c r="I50" s="10" t="s">
        <v>12</v>
      </c>
      <c r="J50" s="10" t="s">
        <v>13</v>
      </c>
      <c r="K50" s="10" t="s">
        <v>14</v>
      </c>
      <c r="L50" s="10" t="s">
        <v>15</v>
      </c>
    </row>
    <row r="51" spans="1:13" x14ac:dyDescent="0.25">
      <c r="B51" s="27" t="s">
        <v>35</v>
      </c>
      <c r="C51" s="28">
        <f t="shared" ref="C51:L51" si="2">COUNTIFS(C11:C45,0)</f>
        <v>0</v>
      </c>
      <c r="D51" s="28">
        <f t="shared" si="2"/>
        <v>0</v>
      </c>
      <c r="E51" s="28">
        <f t="shared" si="2"/>
        <v>0</v>
      </c>
      <c r="F51" s="28">
        <f t="shared" si="2"/>
        <v>0</v>
      </c>
      <c r="G51" s="28">
        <f t="shared" si="2"/>
        <v>0</v>
      </c>
      <c r="H51" s="28">
        <f t="shared" si="2"/>
        <v>0</v>
      </c>
      <c r="I51" s="28">
        <f t="shared" si="2"/>
        <v>0</v>
      </c>
      <c r="J51" s="28">
        <f t="shared" si="2"/>
        <v>0</v>
      </c>
      <c r="K51" s="28">
        <f t="shared" si="2"/>
        <v>0</v>
      </c>
      <c r="L51" s="28">
        <f t="shared" si="2"/>
        <v>0</v>
      </c>
    </row>
    <row r="52" spans="1:13" x14ac:dyDescent="0.25">
      <c r="A52" s="19"/>
      <c r="B52" s="27" t="s">
        <v>36</v>
      </c>
      <c r="C52" s="28">
        <f t="shared" ref="C52:L52" si="3">COUNTIFS(C11:C45,1)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</row>
    <row r="53" spans="1:13" x14ac:dyDescent="0.25">
      <c r="A53" s="19"/>
      <c r="B53" s="27" t="s">
        <v>37</v>
      </c>
      <c r="C53" s="28" t="s">
        <v>38</v>
      </c>
      <c r="D53" s="28" t="s">
        <v>38</v>
      </c>
      <c r="E53" s="28" t="s">
        <v>38</v>
      </c>
      <c r="F53" s="28" t="s">
        <v>38</v>
      </c>
      <c r="G53" s="28">
        <f>COUNTIFS(G11:G45,2)</f>
        <v>0</v>
      </c>
      <c r="H53" s="28" t="s">
        <v>38</v>
      </c>
      <c r="I53" s="28">
        <f>COUNTIFS(I11:I45,2)</f>
        <v>0</v>
      </c>
      <c r="J53" s="28" t="s">
        <v>38</v>
      </c>
      <c r="K53" s="28">
        <f>COUNTIFS(K11:K45,2)</f>
        <v>0</v>
      </c>
      <c r="L53" s="28">
        <f>COUNTIFS(L11:L45,2)</f>
        <v>0</v>
      </c>
    </row>
    <row r="54" spans="1:13" x14ac:dyDescent="0.25">
      <c r="A54" s="65"/>
      <c r="B54" s="65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3" x14ac:dyDescent="0.25">
      <c r="B55" s="9"/>
    </row>
    <row r="56" spans="1:13" ht="43.15" customHeight="1" x14ac:dyDescent="0.25">
      <c r="B56" s="19"/>
      <c r="C56" s="55" t="s">
        <v>39</v>
      </c>
      <c r="D56" s="55"/>
      <c r="E56" s="55"/>
      <c r="F56" s="55"/>
      <c r="G56" s="55"/>
      <c r="H56" s="55"/>
      <c r="I56" s="55"/>
      <c r="J56" s="55"/>
      <c r="K56" s="55"/>
      <c r="L56" s="32" t="s">
        <v>40</v>
      </c>
      <c r="M56" s="35" t="s">
        <v>41</v>
      </c>
    </row>
    <row r="57" spans="1:13" x14ac:dyDescent="0.25">
      <c r="B57" s="19"/>
      <c r="C57" s="62" t="s">
        <v>44</v>
      </c>
      <c r="D57" s="63"/>
      <c r="E57" s="63"/>
      <c r="F57" s="63"/>
      <c r="G57" s="63"/>
      <c r="H57" s="63"/>
      <c r="I57" s="63"/>
      <c r="J57" s="63"/>
      <c r="K57" s="64"/>
      <c r="L57" s="31">
        <f>COUNTIF($N$11:$N$45,"Отлично")</f>
        <v>0</v>
      </c>
      <c r="M57" s="36" t="e">
        <f>L57*100/'Итоговый протокол'!E7</f>
        <v>#DIV/0!</v>
      </c>
    </row>
    <row r="58" spans="1:13" x14ac:dyDescent="0.25">
      <c r="B58" s="19"/>
      <c r="C58" s="62" t="s">
        <v>45</v>
      </c>
      <c r="D58" s="63"/>
      <c r="E58" s="63"/>
      <c r="F58" s="63"/>
      <c r="G58" s="63"/>
      <c r="H58" s="63"/>
      <c r="I58" s="63"/>
      <c r="J58" s="63"/>
      <c r="K58" s="64"/>
      <c r="L58" s="31">
        <f>COUNTIF($N$11:$N$45,"Хорошо")</f>
        <v>0</v>
      </c>
      <c r="M58" s="36" t="e">
        <f>L58*100/'Итоговый протокол'!E7</f>
        <v>#DIV/0!</v>
      </c>
    </row>
    <row r="59" spans="1:13" x14ac:dyDescent="0.25">
      <c r="B59" s="19"/>
      <c r="C59" s="62" t="s">
        <v>46</v>
      </c>
      <c r="D59" s="63"/>
      <c r="E59" s="63"/>
      <c r="F59" s="63"/>
      <c r="G59" s="63"/>
      <c r="H59" s="63"/>
      <c r="I59" s="63"/>
      <c r="J59" s="63"/>
      <c r="K59" s="64"/>
      <c r="L59" s="31">
        <f>COUNTIF($N$11:$N$45,"Удовл.")</f>
        <v>0</v>
      </c>
      <c r="M59" s="36" t="e">
        <f>L59*100/'Итоговый протокол'!E7</f>
        <v>#DIV/0!</v>
      </c>
    </row>
    <row r="60" spans="1:13" x14ac:dyDescent="0.25">
      <c r="B60" s="19"/>
      <c r="C60" s="62" t="s">
        <v>47</v>
      </c>
      <c r="D60" s="63"/>
      <c r="E60" s="63"/>
      <c r="F60" s="63"/>
      <c r="G60" s="63"/>
      <c r="H60" s="63"/>
      <c r="I60" s="63"/>
      <c r="J60" s="63"/>
      <c r="K60" s="64"/>
      <c r="L60" s="31">
        <f>COUNTIF($N$11:$N$45,"Неудовл.")</f>
        <v>0</v>
      </c>
      <c r="M60" s="36" t="e">
        <f>L60*100/'Итоговый протокол'!E7</f>
        <v>#DIV/0!</v>
      </c>
    </row>
  </sheetData>
  <mergeCells count="20">
    <mergeCell ref="C56:K56"/>
    <mergeCell ref="A46:N47"/>
    <mergeCell ref="C60:K60"/>
    <mergeCell ref="C57:K57"/>
    <mergeCell ref="C58:K58"/>
    <mergeCell ref="C59:K59"/>
    <mergeCell ref="A54:B54"/>
    <mergeCell ref="C49:L49"/>
    <mergeCell ref="C5:L5"/>
    <mergeCell ref="A4:B4"/>
    <mergeCell ref="C4:L4"/>
    <mergeCell ref="C8:L8"/>
    <mergeCell ref="A8:A10"/>
    <mergeCell ref="B8:B10"/>
    <mergeCell ref="N8:N10"/>
    <mergeCell ref="A1:N1"/>
    <mergeCell ref="A2:N2"/>
    <mergeCell ref="A3:N3"/>
    <mergeCell ref="C48:L48"/>
    <mergeCell ref="M8:M10"/>
  </mergeCells>
  <pageMargins left="0.32291666666666669" right="0.28125" top="0.36458333333333331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6"/>
  <sheetViews>
    <sheetView tabSelected="1" view="pageLayout" zoomScaleNormal="100" workbookViewId="0">
      <selection activeCell="A26" sqref="A26"/>
    </sheetView>
  </sheetViews>
  <sheetFormatPr defaultRowHeight="15" x14ac:dyDescent="0.25"/>
  <cols>
    <col min="1" max="1" width="22" customWidth="1"/>
    <col min="2" max="2" width="17.42578125" customWidth="1"/>
    <col min="3" max="3" width="10.7109375" customWidth="1"/>
    <col min="4" max="4" width="13.28515625" customWidth="1"/>
    <col min="5" max="5" width="16.140625" customWidth="1"/>
    <col min="6" max="6" width="17.42578125" customWidth="1"/>
    <col min="7" max="7" width="31.28515625" customWidth="1"/>
  </cols>
  <sheetData>
    <row r="1" spans="1:17" x14ac:dyDescent="0.25">
      <c r="A1" s="46" t="s">
        <v>4</v>
      </c>
      <c r="B1" s="46"/>
      <c r="C1" s="46"/>
      <c r="D1" s="46"/>
      <c r="E1" s="46"/>
      <c r="F1" s="46"/>
      <c r="G1" s="46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47" t="s">
        <v>43</v>
      </c>
      <c r="B2" s="47"/>
      <c r="C2" s="47"/>
      <c r="D2" s="47"/>
      <c r="E2" s="47"/>
      <c r="F2" s="47"/>
      <c r="G2" s="47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47" t="s">
        <v>27</v>
      </c>
      <c r="B3" s="47"/>
      <c r="C3" s="47"/>
      <c r="D3" s="47"/>
      <c r="E3" s="47"/>
      <c r="F3" s="47"/>
      <c r="G3" s="47"/>
      <c r="H3" s="21"/>
      <c r="I3" s="21"/>
      <c r="J3" s="21"/>
      <c r="K3" s="21"/>
      <c r="L3" s="21"/>
      <c r="M3" s="21"/>
      <c r="N3" s="21"/>
      <c r="O3" s="21"/>
      <c r="P3" s="21"/>
      <c r="Q3" s="21"/>
    </row>
    <row r="6" spans="1:17" ht="75" x14ac:dyDescent="0.25">
      <c r="A6" s="22" t="s">
        <v>24</v>
      </c>
      <c r="B6" s="22" t="s">
        <v>25</v>
      </c>
      <c r="C6" s="2" t="s">
        <v>26</v>
      </c>
      <c r="D6" s="22" t="s">
        <v>28</v>
      </c>
      <c r="E6" s="22" t="s">
        <v>29</v>
      </c>
      <c r="F6" s="22" t="s">
        <v>48</v>
      </c>
      <c r="G6" s="22" t="s">
        <v>51</v>
      </c>
    </row>
    <row r="7" spans="1:17" x14ac:dyDescent="0.25">
      <c r="A7" s="1"/>
      <c r="B7" s="1"/>
      <c r="C7" s="1"/>
      <c r="D7" s="1"/>
      <c r="E7" s="1"/>
      <c r="F7" s="1"/>
      <c r="G7" s="1"/>
    </row>
    <row r="8" spans="1:17" x14ac:dyDescent="0.25">
      <c r="A8" s="1"/>
      <c r="B8" s="1"/>
      <c r="C8" s="1"/>
      <c r="D8" s="1"/>
      <c r="E8" s="1"/>
      <c r="F8" s="1"/>
      <c r="G8" s="1"/>
    </row>
    <row r="9" spans="1:17" x14ac:dyDescent="0.25">
      <c r="A9" s="1"/>
      <c r="B9" s="1"/>
      <c r="C9" s="1"/>
      <c r="D9" s="1"/>
      <c r="E9" s="1"/>
      <c r="F9" s="1"/>
      <c r="G9" s="1"/>
    </row>
    <row r="10" spans="1:17" x14ac:dyDescent="0.25">
      <c r="A10" s="1"/>
      <c r="B10" s="1"/>
      <c r="C10" s="1"/>
      <c r="D10" s="1"/>
      <c r="E10" s="1"/>
      <c r="F10" s="1"/>
      <c r="G10" s="1"/>
    </row>
    <row r="11" spans="1:17" x14ac:dyDescent="0.25">
      <c r="A11" s="1"/>
      <c r="B11" s="1"/>
      <c r="C11" s="1"/>
      <c r="D11" s="1"/>
      <c r="E11" s="1"/>
      <c r="F11" s="1"/>
      <c r="G11" s="1"/>
    </row>
    <row r="12" spans="1:17" x14ac:dyDescent="0.25">
      <c r="A12" s="1"/>
      <c r="B12" s="1"/>
      <c r="C12" s="1"/>
      <c r="D12" s="1"/>
      <c r="E12" s="1"/>
      <c r="F12" s="1"/>
      <c r="G12" s="1"/>
    </row>
    <row r="13" spans="1:17" x14ac:dyDescent="0.25">
      <c r="A13" s="1"/>
      <c r="B13" s="1"/>
      <c r="C13" s="1"/>
      <c r="D13" s="1"/>
      <c r="E13" s="1"/>
      <c r="F13" s="1"/>
      <c r="G13" s="1"/>
    </row>
    <row r="14" spans="1:17" x14ac:dyDescent="0.25">
      <c r="A14" s="1"/>
      <c r="B14" s="1"/>
      <c r="C14" s="1"/>
      <c r="D14" s="1"/>
      <c r="E14" s="1"/>
      <c r="F14" s="1"/>
      <c r="G14" s="1"/>
    </row>
    <row r="15" spans="1:17" x14ac:dyDescent="0.25">
      <c r="A15" s="1"/>
      <c r="B15" s="1"/>
      <c r="C15" s="1"/>
      <c r="D15" s="1"/>
      <c r="E15" s="1"/>
      <c r="F15" s="1"/>
      <c r="G15" s="1"/>
    </row>
    <row r="16" spans="1:1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6" spans="1:7" x14ac:dyDescent="0.25">
      <c r="A26" t="s">
        <v>52</v>
      </c>
    </row>
  </sheetData>
  <mergeCells count="3">
    <mergeCell ref="A1:G1"/>
    <mergeCell ref="A2:G2"/>
    <mergeCell ref="A3:G3"/>
  </mergeCells>
  <pageMargins left="0.45833333333333331" right="0.468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Мельник Анна Анатольевна</cp:lastModifiedBy>
  <cp:lastPrinted>2023-12-14T12:42:38Z</cp:lastPrinted>
  <dcterms:created xsi:type="dcterms:W3CDTF">2023-12-14T08:02:00Z</dcterms:created>
  <dcterms:modified xsi:type="dcterms:W3CDTF">2023-12-20T07:22:57Z</dcterms:modified>
</cp:coreProperties>
</file>