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отокол № 1" sheetId="1" r:id="rId4"/>
    <sheet state="visible" name="Протокол № 2" sheetId="2" r:id="rId5"/>
    <sheet state="visible" name="Итоговый протокол" sheetId="3" r:id="rId6"/>
  </sheets>
  <definedNames/>
  <calcPr/>
  <extLst>
    <ext uri="GoogleSheetsCustomDataVersion2">
      <go:sheetsCustomData xmlns:go="http://customooxmlschemas.google.com/" r:id="rId7" roundtripDataChecksum="VIU4/JKN1panT7V+GL0peZk2N6e4Oghrkb38gz23ZMk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57">
      <text>
        <t xml:space="preserve">======
ID#AAABDRWjsY8
ANNA    (2023-12-27 09:13:38)
% будет подсчитан после внесения кол-ва учащихся, приступивших к к.р., "Итоговый протокол", ячейка Е7</t>
      </text>
    </comment>
  </commentList>
  <extLst>
    <ext uri="GoogleSheetsCustomDataVersion2">
      <go:sheetsCustomData xmlns:go="http://customooxmlschemas.google.com/" r:id="rId1" roundtripDataSignature="AMtx7mgEgeqY7Kx7AlGQTNo8jx40UbMP+Q=="/>
    </ext>
  </extLst>
</comments>
</file>

<file path=xl/sharedStrings.xml><?xml version="1.0" encoding="utf-8"?>
<sst xmlns="http://schemas.openxmlformats.org/spreadsheetml/2006/main" count="89" uniqueCount="50">
  <si>
    <t>Региональный проект Московской области "Эффективная начальная школа"</t>
  </si>
  <si>
    <t>Комплексная диагностическая работа для учащихся 1 класса</t>
  </si>
  <si>
    <t>Протокол № 1</t>
  </si>
  <si>
    <t>Муниципальное образование:</t>
  </si>
  <si>
    <t>Наименование образовательного учреждения:</t>
  </si>
  <si>
    <t>Класс:</t>
  </si>
  <si>
    <t>УМК:</t>
  </si>
  <si>
    <t>№ п/п</t>
  </si>
  <si>
    <t xml:space="preserve">Фамилия и имя </t>
  </si>
  <si>
    <t>Задания</t>
  </si>
  <si>
    <t>Количество баллов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</si>
  <si>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</si>
  <si>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</si>
  <si>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</si>
  <si>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</si>
  <si>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</si>
  <si>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</si>
  <si>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</si>
  <si>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</si>
  <si>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</si>
  <si>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Директор ОУ :</t>
  </si>
  <si>
    <t>/</t>
  </si>
  <si>
    <t>М.п.</t>
  </si>
  <si>
    <t>(ФИО)</t>
  </si>
  <si>
    <t>(подпись)</t>
  </si>
  <si>
    <t>ФИО учителя:</t>
  </si>
  <si>
    <t>Протокол № 2 (для учителя)</t>
  </si>
  <si>
    <t>Муниципальное образование</t>
  </si>
  <si>
    <t>Уровень выполнения</t>
  </si>
  <si>
    <t>Общий итог по классу</t>
  </si>
  <si>
    <t>Количество учеников, выполнивших задание на соответствующий балл</t>
  </si>
  <si>
    <t>итого (0)</t>
  </si>
  <si>
    <t>итого (1)</t>
  </si>
  <si>
    <t>итого (2)</t>
  </si>
  <si>
    <t xml:space="preserve"> - </t>
  </si>
  <si>
    <t>Уровень:</t>
  </si>
  <si>
    <t>Кол-во чел.</t>
  </si>
  <si>
    <t>%</t>
  </si>
  <si>
    <t>10-12 баллов - "Отлично",</t>
  </si>
  <si>
    <t>7-9 баллов - "Хорошо",</t>
  </si>
  <si>
    <t>4-6 баллов - "Удовлетворительно",</t>
  </si>
  <si>
    <t>0-3 балла - "Неудовлетворительно"</t>
  </si>
  <si>
    <t xml:space="preserve">Итоговый протокол </t>
  </si>
  <si>
    <t>Образовательная организация</t>
  </si>
  <si>
    <t>Класс</t>
  </si>
  <si>
    <t>Количество детей в классе</t>
  </si>
  <si>
    <t>Количество детей, приступивших к выполнению работы</t>
  </si>
  <si>
    <t>Количество детей, несправившихся с работой</t>
  </si>
  <si>
    <t>Дефициты*</t>
  </si>
  <si>
    <t>* Необходимо  вписать номера заданий, с которыми справились менее 60% обучающихся.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</si>
</sst>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0">
    <font>
      <sz val="11.0"/>
      <color theme="1"/>
      <name val="Calibri"/>
      <scheme val="minor"/>
    </font>
    <font>
      <b/>
      <sz val="11.0"/>
      <color theme="1"/>
      <name val="Times New Roman"/>
    </font>
    <font>
      <b/>
      <sz val="11.0"/>
      <color theme="1"/>
      <name val="Calibri"/>
    </font>
    <font>
      <sz val="11.0"/>
      <color theme="1"/>
      <name val="Times New Roman"/>
    </font>
    <font/>
    <font>
      <sz val="10.0"/>
      <color theme="1"/>
      <name val="Times New Roman"/>
    </font>
    <font>
      <sz val="9.0"/>
      <color theme="1"/>
      <name val="Times New Roman"/>
    </font>
    <font>
      <sz val="11.0"/>
      <color theme="1"/>
      <name val="Calibri"/>
    </font>
    <font>
      <b/>
      <sz val="14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</fills>
  <borders count="10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1" fillId="0" fontId="3" numFmtId="0" xfId="0" applyAlignment="1" applyBorder="1" applyFont="1">
      <alignment horizontal="center" vertical="center"/>
    </xf>
    <xf borderId="1" fillId="0" fontId="4" numFmtId="0" xfId="0" applyBorder="1" applyFont="1"/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0" fontId="3" numFmtId="0" xfId="0" applyBorder="1" applyFont="1"/>
    <xf borderId="2" fillId="0" fontId="3" numFmtId="0" xfId="0" applyBorder="1" applyFont="1"/>
    <xf borderId="3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/>
    </xf>
    <xf borderId="5" fillId="0" fontId="4" numFmtId="0" xfId="0" applyBorder="1" applyFont="1"/>
    <xf borderId="6" fillId="0" fontId="4" numFmtId="0" xfId="0" applyBorder="1" applyFont="1"/>
    <xf borderId="3" fillId="0" fontId="5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2" fontId="5" numFmtId="0" xfId="0" applyAlignment="1" applyBorder="1" applyFill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8" fillId="0" fontId="3" numFmtId="0" xfId="0" applyBorder="1" applyFont="1"/>
    <xf borderId="8" fillId="0" fontId="3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right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left"/>
    </xf>
    <xf borderId="0" fillId="0" fontId="6" numFmtId="0" xfId="0" applyAlignment="1" applyFont="1">
      <alignment horizontal="right"/>
    </xf>
    <xf borderId="2" fillId="0" fontId="6" numFmtId="0" xfId="0" applyAlignment="1" applyBorder="1" applyFont="1">
      <alignment horizontal="center" vertical="top"/>
    </xf>
    <xf borderId="2" fillId="0" fontId="4" numFmtId="0" xfId="0" applyBorder="1" applyFont="1"/>
    <xf borderId="0" fillId="0" fontId="6" numFmtId="0" xfId="0" applyFont="1"/>
    <xf borderId="0" fillId="0" fontId="7" numFmtId="0" xfId="0" applyAlignment="1" applyFont="1">
      <alignment horizontal="center"/>
    </xf>
    <xf borderId="5" fillId="0" fontId="3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8" fillId="3" fontId="5" numFmtId="0" xfId="0" applyAlignment="1" applyBorder="1" applyFill="1" applyFont="1">
      <alignment horizontal="center" vertical="center"/>
    </xf>
    <xf borderId="8" fillId="2" fontId="3" numFmtId="0" xfId="0" applyAlignment="1" applyBorder="1" applyFont="1">
      <alignment horizontal="center" vertical="center"/>
    </xf>
    <xf borderId="8" fillId="3" fontId="3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/>
    </xf>
    <xf borderId="2" fillId="0" fontId="8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right" vertical="center"/>
    </xf>
    <xf borderId="8" fillId="0" fontId="3" numFmtId="0" xfId="0" applyAlignment="1" applyBorder="1" applyFont="1">
      <alignment horizontal="right" vertical="center"/>
    </xf>
    <xf borderId="0" fillId="0" fontId="3" numFmtId="0" xfId="0" applyAlignment="1" applyFont="1">
      <alignment horizontal="center"/>
    </xf>
    <xf borderId="8" fillId="0" fontId="5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/>
    </xf>
    <xf borderId="8" fillId="0" fontId="3" numFmtId="164" xfId="0" applyBorder="1" applyFont="1" applyNumberFormat="1"/>
    <xf borderId="0" fillId="0" fontId="1" numFmtId="0" xfId="0" applyFont="1"/>
    <xf borderId="0" fillId="0" fontId="1" numFmtId="0" xfId="0" applyAlignment="1" applyFont="1">
      <alignment vertical="center"/>
    </xf>
    <xf borderId="8" fillId="0" fontId="7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vertical="center"/>
    </xf>
    <xf borderId="8" fillId="0" fontId="7" numFmtId="0" xfId="0" applyBorder="1" applyFont="1"/>
    <xf borderId="0" fillId="0" fontId="9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34.57"/>
    <col customWidth="1" min="3" max="11" width="7.43"/>
    <col customWidth="1" min="12" max="12" width="18.29"/>
    <col customWidth="1" min="13" max="13" width="4.71"/>
    <col customWidth="1" min="14" max="26" width="9.14"/>
  </cols>
  <sheetData>
    <row r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3" t="s">
        <v>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3" t="s">
        <v>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0" customHeight="1">
      <c r="A4" s="4" t="s">
        <v>3</v>
      </c>
      <c r="C4" s="5"/>
      <c r="D4" s="6"/>
      <c r="E4" s="6"/>
      <c r="F4" s="6"/>
      <c r="G4" s="6"/>
      <c r="H4" s="6"/>
      <c r="I4" s="6"/>
      <c r="J4" s="6"/>
      <c r="K4" s="6"/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7" t="s">
        <v>4</v>
      </c>
      <c r="B5" s="8"/>
      <c r="C5" s="9"/>
      <c r="D5" s="6"/>
      <c r="E5" s="6"/>
      <c r="F5" s="6"/>
      <c r="G5" s="6"/>
      <c r="H5" s="6"/>
      <c r="I5" s="6"/>
      <c r="J5" s="6"/>
      <c r="K5" s="6"/>
      <c r="L5" s="6"/>
    </row>
    <row r="6">
      <c r="A6" s="10" t="s">
        <v>5</v>
      </c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</row>
    <row r="7">
      <c r="A7" s="10" t="s">
        <v>6</v>
      </c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</row>
    <row r="8">
      <c r="A8" s="13" t="s">
        <v>7</v>
      </c>
      <c r="B8" s="13" t="s">
        <v>8</v>
      </c>
      <c r="C8" s="14" t="s">
        <v>9</v>
      </c>
      <c r="D8" s="15"/>
      <c r="E8" s="15"/>
      <c r="F8" s="15"/>
      <c r="G8" s="15"/>
      <c r="H8" s="15"/>
      <c r="I8" s="15"/>
      <c r="J8" s="15"/>
      <c r="K8" s="16"/>
      <c r="L8" s="17" t="s">
        <v>10</v>
      </c>
    </row>
    <row r="9">
      <c r="A9" s="18"/>
      <c r="B9" s="18"/>
      <c r="C9" s="19" t="s">
        <v>11</v>
      </c>
      <c r="D9" s="19" t="s">
        <v>12</v>
      </c>
      <c r="E9" s="19" t="s">
        <v>13</v>
      </c>
      <c r="F9" s="19" t="s">
        <v>14</v>
      </c>
      <c r="G9" s="19" t="s">
        <v>15</v>
      </c>
      <c r="H9" s="19" t="s">
        <v>16</v>
      </c>
      <c r="I9" s="19" t="s">
        <v>17</v>
      </c>
      <c r="J9" s="19" t="s">
        <v>18</v>
      </c>
      <c r="K9" s="19" t="s">
        <v>19</v>
      </c>
      <c r="L9" s="18"/>
    </row>
    <row r="10" ht="13.5" customHeight="1">
      <c r="A10" s="20">
        <v>1.0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3">
        <f t="shared" ref="L10:L44" si="1">SUM(C10:K10)</f>
        <v>0</v>
      </c>
    </row>
    <row r="11" ht="13.5" customHeight="1">
      <c r="A11" s="20">
        <v>2.0</v>
      </c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3">
        <f t="shared" si="1"/>
        <v>0</v>
      </c>
    </row>
    <row r="12" ht="13.5" customHeight="1">
      <c r="A12" s="20">
        <v>3.0</v>
      </c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3">
        <f t="shared" si="1"/>
        <v>0</v>
      </c>
    </row>
    <row r="13" ht="13.5" customHeight="1">
      <c r="A13" s="20">
        <v>4.0</v>
      </c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3">
        <f t="shared" si="1"/>
        <v>0</v>
      </c>
    </row>
    <row r="14" ht="13.5" customHeight="1">
      <c r="A14" s="20">
        <v>5.0</v>
      </c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3">
        <f t="shared" si="1"/>
        <v>0</v>
      </c>
    </row>
    <row r="15" ht="13.5" customHeight="1">
      <c r="A15" s="20">
        <v>6.0</v>
      </c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3">
        <f t="shared" si="1"/>
        <v>0</v>
      </c>
    </row>
    <row r="16" ht="13.5" customHeight="1">
      <c r="A16" s="20">
        <v>7.0</v>
      </c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3">
        <f t="shared" si="1"/>
        <v>0</v>
      </c>
    </row>
    <row r="17" ht="13.5" customHeight="1">
      <c r="A17" s="20">
        <v>8.0</v>
      </c>
      <c r="B17" s="21"/>
      <c r="C17" s="20"/>
      <c r="D17" s="20"/>
      <c r="E17" s="20"/>
      <c r="F17" s="20"/>
      <c r="G17" s="20"/>
      <c r="H17" s="20"/>
      <c r="I17" s="20"/>
      <c r="J17" s="20"/>
      <c r="K17" s="20"/>
      <c r="L17" s="23">
        <f t="shared" si="1"/>
        <v>0</v>
      </c>
    </row>
    <row r="18" ht="13.5" customHeight="1">
      <c r="A18" s="20">
        <v>9.0</v>
      </c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3">
        <f t="shared" si="1"/>
        <v>0</v>
      </c>
    </row>
    <row r="19" ht="13.5" customHeight="1">
      <c r="A19" s="20">
        <v>10.0</v>
      </c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3">
        <f t="shared" si="1"/>
        <v>0</v>
      </c>
    </row>
    <row r="20" ht="13.5" customHeight="1">
      <c r="A20" s="20">
        <v>11.0</v>
      </c>
      <c r="B20" s="21"/>
      <c r="C20" s="20"/>
      <c r="D20" s="20"/>
      <c r="E20" s="20"/>
      <c r="F20" s="20"/>
      <c r="G20" s="20"/>
      <c r="H20" s="20"/>
      <c r="I20" s="20"/>
      <c r="J20" s="20"/>
      <c r="K20" s="20"/>
      <c r="L20" s="23">
        <f t="shared" si="1"/>
        <v>0</v>
      </c>
    </row>
    <row r="21" ht="13.5" customHeight="1">
      <c r="A21" s="20">
        <v>12.0</v>
      </c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3">
        <f t="shared" si="1"/>
        <v>0</v>
      </c>
    </row>
    <row r="22" ht="13.5" customHeight="1">
      <c r="A22" s="20">
        <v>13.0</v>
      </c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3">
        <f t="shared" si="1"/>
        <v>0</v>
      </c>
    </row>
    <row r="23" ht="13.5" customHeight="1">
      <c r="A23" s="20">
        <v>14.0</v>
      </c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3">
        <f t="shared" si="1"/>
        <v>0</v>
      </c>
    </row>
    <row r="24" ht="13.5" customHeight="1">
      <c r="A24" s="20">
        <v>15.0</v>
      </c>
      <c r="B24" s="21"/>
      <c r="C24" s="20"/>
      <c r="D24" s="20"/>
      <c r="E24" s="20"/>
      <c r="F24" s="20"/>
      <c r="G24" s="20"/>
      <c r="H24" s="20"/>
      <c r="I24" s="20"/>
      <c r="J24" s="20"/>
      <c r="K24" s="20"/>
      <c r="L24" s="23">
        <f t="shared" si="1"/>
        <v>0</v>
      </c>
    </row>
    <row r="25" ht="13.5" customHeight="1">
      <c r="A25" s="20">
        <v>16.0</v>
      </c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3">
        <f t="shared" si="1"/>
        <v>0</v>
      </c>
    </row>
    <row r="26" ht="13.5" customHeight="1">
      <c r="A26" s="20">
        <v>17.0</v>
      </c>
      <c r="B26" s="21"/>
      <c r="C26" s="20"/>
      <c r="D26" s="20"/>
      <c r="E26" s="20"/>
      <c r="F26" s="20"/>
      <c r="G26" s="20"/>
      <c r="H26" s="20"/>
      <c r="I26" s="20"/>
      <c r="J26" s="20"/>
      <c r="K26" s="20"/>
      <c r="L26" s="23">
        <f t="shared" si="1"/>
        <v>0</v>
      </c>
    </row>
    <row r="27" ht="13.5" customHeight="1">
      <c r="A27" s="20">
        <v>18.0</v>
      </c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3">
        <f t="shared" si="1"/>
        <v>0</v>
      </c>
    </row>
    <row r="28" ht="13.5" customHeight="1">
      <c r="A28" s="20">
        <v>19.0</v>
      </c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3">
        <f t="shared" si="1"/>
        <v>0</v>
      </c>
    </row>
    <row r="29" ht="13.5" customHeight="1">
      <c r="A29" s="20">
        <v>20.0</v>
      </c>
      <c r="B29" s="21"/>
      <c r="C29" s="20"/>
      <c r="D29" s="20"/>
      <c r="E29" s="20"/>
      <c r="F29" s="20"/>
      <c r="G29" s="20"/>
      <c r="H29" s="20"/>
      <c r="I29" s="20"/>
      <c r="J29" s="20"/>
      <c r="K29" s="20"/>
      <c r="L29" s="23">
        <f t="shared" si="1"/>
        <v>0</v>
      </c>
    </row>
    <row r="30" ht="13.5" customHeight="1">
      <c r="A30" s="20">
        <v>21.0</v>
      </c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23">
        <f t="shared" si="1"/>
        <v>0</v>
      </c>
    </row>
    <row r="31" ht="13.5" customHeight="1">
      <c r="A31" s="20">
        <v>22.0</v>
      </c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3">
        <f t="shared" si="1"/>
        <v>0</v>
      </c>
    </row>
    <row r="32" ht="13.5" customHeight="1">
      <c r="A32" s="20">
        <v>23.0</v>
      </c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3">
        <f t="shared" si="1"/>
        <v>0</v>
      </c>
    </row>
    <row r="33" ht="13.5" customHeight="1">
      <c r="A33" s="20">
        <v>24.0</v>
      </c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3">
        <f t="shared" si="1"/>
        <v>0</v>
      </c>
    </row>
    <row r="34" ht="13.5" customHeight="1">
      <c r="A34" s="20">
        <v>25.0</v>
      </c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3">
        <f t="shared" si="1"/>
        <v>0</v>
      </c>
    </row>
    <row r="35" ht="13.5" customHeight="1">
      <c r="A35" s="20">
        <v>26.0</v>
      </c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3">
        <f t="shared" si="1"/>
        <v>0</v>
      </c>
    </row>
    <row r="36" ht="13.5" customHeight="1">
      <c r="A36" s="20">
        <v>27.0</v>
      </c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3">
        <f t="shared" si="1"/>
        <v>0</v>
      </c>
    </row>
    <row r="37" ht="13.5" customHeight="1">
      <c r="A37" s="20">
        <v>28.0</v>
      </c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3">
        <f t="shared" si="1"/>
        <v>0</v>
      </c>
    </row>
    <row r="38" ht="13.5" customHeight="1">
      <c r="A38" s="20">
        <v>29.0</v>
      </c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3">
        <f t="shared" si="1"/>
        <v>0</v>
      </c>
    </row>
    <row r="39" ht="13.5" customHeight="1">
      <c r="A39" s="20">
        <v>30.0</v>
      </c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3">
        <f t="shared" si="1"/>
        <v>0</v>
      </c>
    </row>
    <row r="40" ht="13.5" customHeight="1">
      <c r="A40" s="20">
        <v>31.0</v>
      </c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3">
        <f t="shared" si="1"/>
        <v>0</v>
      </c>
    </row>
    <row r="41" ht="13.5" customHeight="1">
      <c r="A41" s="20">
        <v>32.0</v>
      </c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3">
        <f t="shared" si="1"/>
        <v>0</v>
      </c>
    </row>
    <row r="42" ht="13.5" customHeight="1">
      <c r="A42" s="20">
        <v>33.0</v>
      </c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3">
        <f t="shared" si="1"/>
        <v>0</v>
      </c>
    </row>
    <row r="43" ht="13.5" customHeight="1">
      <c r="A43" s="20">
        <v>34.0</v>
      </c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3">
        <f t="shared" si="1"/>
        <v>0</v>
      </c>
    </row>
    <row r="44" ht="13.5" customHeight="1">
      <c r="A44" s="20">
        <v>35.0</v>
      </c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3">
        <f t="shared" si="1"/>
        <v>0</v>
      </c>
    </row>
    <row r="45" ht="28.5" customHeight="1">
      <c r="A45" s="8"/>
      <c r="B45" s="10"/>
      <c r="C45" s="25"/>
      <c r="D45" s="25"/>
      <c r="E45" s="25"/>
      <c r="F45" s="25"/>
      <c r="G45" s="25"/>
      <c r="H45" s="25"/>
      <c r="I45" s="25"/>
      <c r="J45" s="25"/>
      <c r="K45" s="25"/>
      <c r="L45" s="3"/>
    </row>
    <row r="46" ht="15.75" customHeight="1">
      <c r="A46" s="26" t="s">
        <v>20</v>
      </c>
      <c r="C46" s="27"/>
      <c r="D46" s="6"/>
      <c r="E46" s="6"/>
      <c r="F46" s="6"/>
      <c r="G46" s="6"/>
      <c r="H46" s="6"/>
      <c r="I46" s="28" t="s">
        <v>21</v>
      </c>
      <c r="J46" s="6"/>
      <c r="K46" s="6"/>
      <c r="L46" s="10"/>
    </row>
    <row r="47" ht="18.0" customHeight="1">
      <c r="A47" s="26"/>
      <c r="B47" s="29" t="s">
        <v>22</v>
      </c>
      <c r="C47" s="30" t="s">
        <v>23</v>
      </c>
      <c r="D47" s="31"/>
      <c r="E47" s="31"/>
      <c r="F47" s="31"/>
      <c r="G47" s="31"/>
      <c r="H47" s="31"/>
      <c r="I47" s="30" t="s">
        <v>24</v>
      </c>
      <c r="J47" s="31"/>
      <c r="K47" s="31"/>
      <c r="L47" s="10"/>
    </row>
    <row r="48" ht="15.75" customHeight="1">
      <c r="A48" s="10"/>
      <c r="B48" s="26" t="s">
        <v>25</v>
      </c>
      <c r="C48" s="27"/>
      <c r="D48" s="6"/>
      <c r="E48" s="6"/>
      <c r="F48" s="6"/>
      <c r="G48" s="6"/>
      <c r="H48" s="6"/>
      <c r="I48" s="28" t="s">
        <v>21</v>
      </c>
      <c r="J48" s="6"/>
      <c r="K48" s="6"/>
      <c r="L48" s="10"/>
    </row>
    <row r="49" ht="15.75" customHeight="1">
      <c r="A49" s="10"/>
      <c r="B49" s="32"/>
      <c r="C49" s="30" t="s">
        <v>23</v>
      </c>
      <c r="D49" s="31"/>
      <c r="E49" s="31"/>
      <c r="F49" s="31"/>
      <c r="G49" s="31"/>
      <c r="H49" s="31"/>
      <c r="I49" s="30" t="s">
        <v>24</v>
      </c>
      <c r="J49" s="31"/>
      <c r="K49" s="31"/>
      <c r="L49" s="10"/>
    </row>
    <row r="5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</row>
    <row r="1000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</row>
  </sheetData>
  <mergeCells count="19">
    <mergeCell ref="A1:M1"/>
    <mergeCell ref="A2:M2"/>
    <mergeCell ref="A3:M3"/>
    <mergeCell ref="A4:B4"/>
    <mergeCell ref="C4:L4"/>
    <mergeCell ref="C5:L5"/>
    <mergeCell ref="A8:A9"/>
    <mergeCell ref="L8:L9"/>
    <mergeCell ref="C48:H48"/>
    <mergeCell ref="I48:K48"/>
    <mergeCell ref="C49:H49"/>
    <mergeCell ref="I49:K49"/>
    <mergeCell ref="B8:B9"/>
    <mergeCell ref="C8:K8"/>
    <mergeCell ref="A46:B46"/>
    <mergeCell ref="C46:H46"/>
    <mergeCell ref="I46:K46"/>
    <mergeCell ref="C47:H47"/>
    <mergeCell ref="I47:K47"/>
  </mergeCells>
  <printOptions/>
  <pageMargins bottom="0.78125" footer="0.0" header="0.0" left="0.53125" right="0.3854166666666667" top="0.541666666666666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34.43"/>
    <col customWidth="1" min="3" max="11" width="7.43"/>
    <col customWidth="1" min="12" max="12" width="11.86"/>
    <col customWidth="1" min="13" max="13" width="16.0"/>
    <col customWidth="1" min="14" max="26" width="8.86"/>
  </cols>
  <sheetData>
    <row r="1">
      <c r="A1" s="1" t="s">
        <v>0</v>
      </c>
    </row>
    <row r="2">
      <c r="A2" s="3" t="s">
        <v>1</v>
      </c>
    </row>
    <row r="3">
      <c r="A3" s="3" t="s">
        <v>26</v>
      </c>
    </row>
    <row r="4" ht="20.25" customHeight="1">
      <c r="A4" s="4" t="s">
        <v>27</v>
      </c>
      <c r="C4" s="5"/>
      <c r="D4" s="6"/>
      <c r="E4" s="6"/>
      <c r="F4" s="6"/>
      <c r="G4" s="6"/>
      <c r="H4" s="6"/>
      <c r="I4" s="6"/>
      <c r="J4" s="6"/>
      <c r="K4" s="6"/>
      <c r="L4" s="3"/>
      <c r="M4" s="33"/>
    </row>
    <row r="5" ht="32.25" customHeight="1">
      <c r="A5" s="7" t="s">
        <v>4</v>
      </c>
      <c r="B5" s="8"/>
      <c r="C5" s="34"/>
      <c r="D5" s="15"/>
      <c r="E5" s="15"/>
      <c r="F5" s="15"/>
      <c r="G5" s="15"/>
      <c r="H5" s="15"/>
      <c r="I5" s="15"/>
      <c r="J5" s="15"/>
      <c r="K5" s="15"/>
      <c r="L5" s="10"/>
      <c r="M5" s="33"/>
    </row>
    <row r="6">
      <c r="A6" s="10" t="s">
        <v>5</v>
      </c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33"/>
    </row>
    <row r="7">
      <c r="A7" s="10" t="s">
        <v>6</v>
      </c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33"/>
    </row>
    <row r="8" ht="15.0" customHeight="1">
      <c r="A8" s="17" t="s">
        <v>7</v>
      </c>
      <c r="B8" s="13" t="s">
        <v>8</v>
      </c>
      <c r="C8" s="14" t="s">
        <v>9</v>
      </c>
      <c r="D8" s="15"/>
      <c r="E8" s="15"/>
      <c r="F8" s="15"/>
      <c r="G8" s="15"/>
      <c r="H8" s="15"/>
      <c r="I8" s="15"/>
      <c r="J8" s="15"/>
      <c r="K8" s="16"/>
      <c r="L8" s="17" t="s">
        <v>10</v>
      </c>
      <c r="M8" s="17" t="s">
        <v>28</v>
      </c>
    </row>
    <row r="9" ht="26.25" customHeight="1">
      <c r="A9" s="35"/>
      <c r="B9" s="35"/>
      <c r="C9" s="19" t="s">
        <v>11</v>
      </c>
      <c r="D9" s="19" t="s">
        <v>12</v>
      </c>
      <c r="E9" s="19" t="s">
        <v>13</v>
      </c>
      <c r="F9" s="19" t="s">
        <v>14</v>
      </c>
      <c r="G9" s="19" t="s">
        <v>15</v>
      </c>
      <c r="H9" s="36" t="s">
        <v>16</v>
      </c>
      <c r="I9" s="36" t="s">
        <v>17</v>
      </c>
      <c r="J9" s="36" t="s">
        <v>18</v>
      </c>
      <c r="K9" s="36" t="s">
        <v>19</v>
      </c>
      <c r="L9" s="35"/>
      <c r="M9" s="35"/>
    </row>
    <row r="10" ht="15.75" customHeight="1">
      <c r="A10" s="18"/>
      <c r="B10" s="18"/>
      <c r="C10" s="37">
        <v>1.0</v>
      </c>
      <c r="D10" s="37">
        <v>1.0</v>
      </c>
      <c r="E10" s="37">
        <v>1.0</v>
      </c>
      <c r="F10" s="37">
        <v>1.0</v>
      </c>
      <c r="G10" s="37">
        <v>1.0</v>
      </c>
      <c r="H10" s="38">
        <v>2.0</v>
      </c>
      <c r="I10" s="38">
        <v>2.0</v>
      </c>
      <c r="J10" s="38">
        <v>2.0</v>
      </c>
      <c r="K10" s="38">
        <v>2.0</v>
      </c>
      <c r="L10" s="18"/>
      <c r="M10" s="18"/>
    </row>
    <row r="11">
      <c r="A11" s="20">
        <v>1.0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3">
        <f t="shared" ref="L11:L45" si="1">SUM(C11:K11)</f>
        <v>0</v>
      </c>
      <c r="M11" s="39" t="str">
        <f t="shared" ref="M11:M45" si="2">IF(L11&gt;9,"Отлично",IF(L11&gt;=7,"Хорошо",IF(L11&gt;=4,"Удовл.",IF(L11&gt;0,"Неудовл.",IF(L11=0," ")))))</f>
        <v> </v>
      </c>
    </row>
    <row r="12">
      <c r="A12" s="20">
        <v>2.0</v>
      </c>
      <c r="B12" s="21"/>
      <c r="C12" s="20"/>
      <c r="D12" s="20"/>
      <c r="E12" s="20"/>
      <c r="F12" s="20"/>
      <c r="G12" s="20"/>
      <c r="H12" s="20"/>
      <c r="I12" s="20"/>
      <c r="J12" s="20"/>
      <c r="K12" s="22"/>
      <c r="L12" s="23">
        <f t="shared" si="1"/>
        <v>0</v>
      </c>
      <c r="M12" s="39" t="str">
        <f t="shared" si="2"/>
        <v> </v>
      </c>
    </row>
    <row r="13">
      <c r="A13" s="20">
        <v>3.0</v>
      </c>
      <c r="B13" s="21"/>
      <c r="C13" s="20"/>
      <c r="D13" s="20"/>
      <c r="E13" s="20"/>
      <c r="F13" s="20"/>
      <c r="G13" s="20"/>
      <c r="H13" s="20"/>
      <c r="I13" s="20"/>
      <c r="J13" s="20"/>
      <c r="K13" s="22"/>
      <c r="L13" s="23">
        <f t="shared" si="1"/>
        <v>0</v>
      </c>
      <c r="M13" s="39" t="str">
        <f t="shared" si="2"/>
        <v> </v>
      </c>
    </row>
    <row r="14">
      <c r="A14" s="20">
        <v>4.0</v>
      </c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3">
        <f t="shared" si="1"/>
        <v>0</v>
      </c>
      <c r="M14" s="39" t="str">
        <f t="shared" si="2"/>
        <v> </v>
      </c>
    </row>
    <row r="15">
      <c r="A15" s="20">
        <v>5.0</v>
      </c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3">
        <f t="shared" si="1"/>
        <v>0</v>
      </c>
      <c r="M15" s="39" t="str">
        <f t="shared" si="2"/>
        <v> </v>
      </c>
    </row>
    <row r="16">
      <c r="A16" s="20">
        <v>6.0</v>
      </c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3">
        <f t="shared" si="1"/>
        <v>0</v>
      </c>
      <c r="M16" s="39" t="str">
        <f t="shared" si="2"/>
        <v> </v>
      </c>
    </row>
    <row r="17">
      <c r="A17" s="20">
        <v>7.0</v>
      </c>
      <c r="B17" s="21"/>
      <c r="C17" s="20"/>
      <c r="D17" s="20"/>
      <c r="E17" s="20"/>
      <c r="F17" s="20"/>
      <c r="G17" s="20"/>
      <c r="H17" s="20"/>
      <c r="I17" s="20"/>
      <c r="J17" s="20"/>
      <c r="K17" s="20"/>
      <c r="L17" s="23">
        <f t="shared" si="1"/>
        <v>0</v>
      </c>
      <c r="M17" s="39" t="str">
        <f t="shared" si="2"/>
        <v> </v>
      </c>
    </row>
    <row r="18">
      <c r="A18" s="20">
        <v>8.0</v>
      </c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3">
        <f t="shared" si="1"/>
        <v>0</v>
      </c>
      <c r="M18" s="39" t="str">
        <f t="shared" si="2"/>
        <v> </v>
      </c>
    </row>
    <row r="19">
      <c r="A19" s="20">
        <v>9.0</v>
      </c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3">
        <f t="shared" si="1"/>
        <v>0</v>
      </c>
      <c r="M19" s="39" t="str">
        <f t="shared" si="2"/>
        <v> </v>
      </c>
    </row>
    <row r="20">
      <c r="A20" s="20">
        <v>10.0</v>
      </c>
      <c r="B20" s="21"/>
      <c r="C20" s="20"/>
      <c r="D20" s="20"/>
      <c r="E20" s="20"/>
      <c r="F20" s="20"/>
      <c r="G20" s="20"/>
      <c r="H20" s="20"/>
      <c r="I20" s="20"/>
      <c r="J20" s="20"/>
      <c r="K20" s="20"/>
      <c r="L20" s="23">
        <f t="shared" si="1"/>
        <v>0</v>
      </c>
      <c r="M20" s="39" t="str">
        <f t="shared" si="2"/>
        <v> </v>
      </c>
    </row>
    <row r="21" ht="15.75" customHeight="1">
      <c r="A21" s="20">
        <v>11.0</v>
      </c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3">
        <f t="shared" si="1"/>
        <v>0</v>
      </c>
      <c r="M21" s="39" t="str">
        <f t="shared" si="2"/>
        <v> </v>
      </c>
    </row>
    <row r="22" ht="15.75" customHeight="1">
      <c r="A22" s="20">
        <v>12.0</v>
      </c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3">
        <f t="shared" si="1"/>
        <v>0</v>
      </c>
      <c r="M22" s="39" t="str">
        <f t="shared" si="2"/>
        <v> </v>
      </c>
    </row>
    <row r="23" ht="15.75" customHeight="1">
      <c r="A23" s="20">
        <v>13.0</v>
      </c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3">
        <f t="shared" si="1"/>
        <v>0</v>
      </c>
      <c r="M23" s="39" t="str">
        <f t="shared" si="2"/>
        <v> </v>
      </c>
    </row>
    <row r="24" ht="15.75" customHeight="1">
      <c r="A24" s="20">
        <v>14.0</v>
      </c>
      <c r="B24" s="21"/>
      <c r="C24" s="20"/>
      <c r="D24" s="20"/>
      <c r="E24" s="20"/>
      <c r="F24" s="20"/>
      <c r="G24" s="20"/>
      <c r="H24" s="20"/>
      <c r="I24" s="20"/>
      <c r="J24" s="20"/>
      <c r="K24" s="20"/>
      <c r="L24" s="23">
        <f t="shared" si="1"/>
        <v>0</v>
      </c>
      <c r="M24" s="39" t="str">
        <f t="shared" si="2"/>
        <v> </v>
      </c>
    </row>
    <row r="25" ht="15.75" customHeight="1">
      <c r="A25" s="20">
        <v>15.0</v>
      </c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3">
        <f t="shared" si="1"/>
        <v>0</v>
      </c>
      <c r="M25" s="39" t="str">
        <f t="shared" si="2"/>
        <v> </v>
      </c>
    </row>
    <row r="26" ht="15.75" customHeight="1">
      <c r="A26" s="20">
        <v>16.0</v>
      </c>
      <c r="B26" s="21"/>
      <c r="C26" s="20"/>
      <c r="D26" s="20"/>
      <c r="E26" s="20"/>
      <c r="F26" s="20"/>
      <c r="G26" s="20"/>
      <c r="H26" s="20"/>
      <c r="I26" s="20"/>
      <c r="J26" s="20"/>
      <c r="K26" s="20"/>
      <c r="L26" s="23">
        <f t="shared" si="1"/>
        <v>0</v>
      </c>
      <c r="M26" s="39" t="str">
        <f t="shared" si="2"/>
        <v> </v>
      </c>
    </row>
    <row r="27" ht="15.75" customHeight="1">
      <c r="A27" s="20">
        <v>17.0</v>
      </c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3">
        <f t="shared" si="1"/>
        <v>0</v>
      </c>
      <c r="M27" s="39" t="str">
        <f t="shared" si="2"/>
        <v> </v>
      </c>
    </row>
    <row r="28" ht="15.75" customHeight="1">
      <c r="A28" s="20">
        <v>18.0</v>
      </c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3">
        <f t="shared" si="1"/>
        <v>0</v>
      </c>
      <c r="M28" s="39" t="str">
        <f t="shared" si="2"/>
        <v> </v>
      </c>
    </row>
    <row r="29" ht="15.75" customHeight="1">
      <c r="A29" s="20">
        <v>19.0</v>
      </c>
      <c r="B29" s="21"/>
      <c r="C29" s="20"/>
      <c r="D29" s="20"/>
      <c r="E29" s="20"/>
      <c r="F29" s="20"/>
      <c r="G29" s="20"/>
      <c r="H29" s="20"/>
      <c r="I29" s="20"/>
      <c r="J29" s="20"/>
      <c r="K29" s="20"/>
      <c r="L29" s="23">
        <f t="shared" si="1"/>
        <v>0</v>
      </c>
      <c r="M29" s="39" t="str">
        <f t="shared" si="2"/>
        <v> </v>
      </c>
    </row>
    <row r="30" ht="15.75" customHeight="1">
      <c r="A30" s="20">
        <v>20.0</v>
      </c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23">
        <f t="shared" si="1"/>
        <v>0</v>
      </c>
      <c r="M30" s="39" t="str">
        <f t="shared" si="2"/>
        <v> </v>
      </c>
    </row>
    <row r="31" ht="15.75" customHeight="1">
      <c r="A31" s="20">
        <v>21.0</v>
      </c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3">
        <f t="shared" si="1"/>
        <v>0</v>
      </c>
      <c r="M31" s="39" t="str">
        <f t="shared" si="2"/>
        <v> </v>
      </c>
    </row>
    <row r="32" ht="15.75" customHeight="1">
      <c r="A32" s="20">
        <v>22.0</v>
      </c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3">
        <f t="shared" si="1"/>
        <v>0</v>
      </c>
      <c r="M32" s="39" t="str">
        <f t="shared" si="2"/>
        <v> </v>
      </c>
    </row>
    <row r="33" ht="15.75" customHeight="1">
      <c r="A33" s="20">
        <v>23.0</v>
      </c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3">
        <f t="shared" si="1"/>
        <v>0</v>
      </c>
      <c r="M33" s="39" t="str">
        <f t="shared" si="2"/>
        <v> </v>
      </c>
    </row>
    <row r="34" ht="15.75" customHeight="1">
      <c r="A34" s="20">
        <v>24.0</v>
      </c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3">
        <f t="shared" si="1"/>
        <v>0</v>
      </c>
      <c r="M34" s="39" t="str">
        <f t="shared" si="2"/>
        <v> </v>
      </c>
    </row>
    <row r="35" ht="15.75" customHeight="1">
      <c r="A35" s="20">
        <v>25.0</v>
      </c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3">
        <f t="shared" si="1"/>
        <v>0</v>
      </c>
      <c r="M35" s="39" t="str">
        <f t="shared" si="2"/>
        <v> </v>
      </c>
    </row>
    <row r="36" ht="15.75" customHeight="1">
      <c r="A36" s="20">
        <v>26.0</v>
      </c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3">
        <f t="shared" si="1"/>
        <v>0</v>
      </c>
      <c r="M36" s="39" t="str">
        <f t="shared" si="2"/>
        <v> </v>
      </c>
    </row>
    <row r="37" ht="15.75" customHeight="1">
      <c r="A37" s="20">
        <v>27.0</v>
      </c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3">
        <f t="shared" si="1"/>
        <v>0</v>
      </c>
      <c r="M37" s="39" t="str">
        <f t="shared" si="2"/>
        <v> </v>
      </c>
    </row>
    <row r="38" ht="15.75" customHeight="1">
      <c r="A38" s="20">
        <v>28.0</v>
      </c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3">
        <f t="shared" si="1"/>
        <v>0</v>
      </c>
      <c r="M38" s="39" t="str">
        <f t="shared" si="2"/>
        <v> </v>
      </c>
    </row>
    <row r="39" ht="15.75" customHeight="1">
      <c r="A39" s="20">
        <v>29.0</v>
      </c>
      <c r="B39" s="21"/>
      <c r="C39" s="20"/>
      <c r="D39" s="20"/>
      <c r="E39" s="20"/>
      <c r="F39" s="20"/>
      <c r="G39" s="20"/>
      <c r="H39" s="20"/>
      <c r="I39" s="20"/>
      <c r="J39" s="20"/>
      <c r="K39" s="20"/>
      <c r="L39" s="23">
        <f t="shared" si="1"/>
        <v>0</v>
      </c>
      <c r="M39" s="39" t="str">
        <f t="shared" si="2"/>
        <v> </v>
      </c>
    </row>
    <row r="40" ht="15.75" customHeight="1">
      <c r="A40" s="20">
        <v>30.0</v>
      </c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3">
        <f t="shared" si="1"/>
        <v>0</v>
      </c>
      <c r="M40" s="39" t="str">
        <f t="shared" si="2"/>
        <v> </v>
      </c>
    </row>
    <row r="41" ht="15.75" customHeight="1">
      <c r="A41" s="20">
        <v>31.0</v>
      </c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3">
        <f t="shared" si="1"/>
        <v>0</v>
      </c>
      <c r="M41" s="39" t="str">
        <f t="shared" si="2"/>
        <v> </v>
      </c>
    </row>
    <row r="42" ht="15.75" customHeight="1">
      <c r="A42" s="20">
        <v>32.0</v>
      </c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3">
        <f t="shared" si="1"/>
        <v>0</v>
      </c>
      <c r="M42" s="39" t="str">
        <f t="shared" si="2"/>
        <v> </v>
      </c>
    </row>
    <row r="43" ht="15.75" customHeight="1">
      <c r="A43" s="20">
        <v>33.0</v>
      </c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3">
        <f t="shared" si="1"/>
        <v>0</v>
      </c>
      <c r="M43" s="39" t="str">
        <f t="shared" si="2"/>
        <v> </v>
      </c>
    </row>
    <row r="44" ht="15.75" customHeight="1">
      <c r="A44" s="20">
        <v>34.0</v>
      </c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3">
        <f t="shared" si="1"/>
        <v>0</v>
      </c>
      <c r="M44" s="39" t="str">
        <f t="shared" si="2"/>
        <v> </v>
      </c>
    </row>
    <row r="45" ht="15.75" customHeight="1">
      <c r="A45" s="20">
        <v>35.0</v>
      </c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3">
        <f t="shared" si="1"/>
        <v>0</v>
      </c>
      <c r="M45" s="39" t="str">
        <f t="shared" si="2"/>
        <v> </v>
      </c>
    </row>
    <row r="46" ht="14.25" customHeight="1">
      <c r="A46" s="40" t="s">
        <v>29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ht="28.5" customHeight="1"/>
    <row r="48" ht="24.0" customHeight="1">
      <c r="A48" s="10"/>
      <c r="B48" s="10"/>
      <c r="C48" s="5" t="s">
        <v>30</v>
      </c>
      <c r="D48" s="6"/>
      <c r="E48" s="6"/>
      <c r="F48" s="6"/>
      <c r="G48" s="6"/>
      <c r="H48" s="6"/>
      <c r="I48" s="6"/>
      <c r="J48" s="6"/>
      <c r="K48" s="6"/>
      <c r="L48" s="10"/>
      <c r="M48" s="33"/>
    </row>
    <row r="49" ht="24.0" customHeight="1">
      <c r="A49" s="10"/>
      <c r="B49" s="10"/>
      <c r="C49" s="41" t="s">
        <v>9</v>
      </c>
      <c r="D49" s="15"/>
      <c r="E49" s="15"/>
      <c r="F49" s="15"/>
      <c r="G49" s="15"/>
      <c r="H49" s="15"/>
      <c r="I49" s="15"/>
      <c r="J49" s="15"/>
      <c r="K49" s="16"/>
      <c r="L49" s="10"/>
      <c r="M49" s="33"/>
    </row>
    <row r="50" ht="20.25" customHeight="1">
      <c r="A50" s="10"/>
      <c r="B50" s="26"/>
      <c r="C50" s="37" t="s">
        <v>11</v>
      </c>
      <c r="D50" s="37" t="s">
        <v>12</v>
      </c>
      <c r="E50" s="37" t="s">
        <v>13</v>
      </c>
      <c r="F50" s="37" t="s">
        <v>14</v>
      </c>
      <c r="G50" s="37" t="s">
        <v>15</v>
      </c>
      <c r="H50" s="37" t="s">
        <v>16</v>
      </c>
      <c r="I50" s="37" t="s">
        <v>17</v>
      </c>
      <c r="J50" s="37" t="s">
        <v>18</v>
      </c>
      <c r="K50" s="37" t="s">
        <v>19</v>
      </c>
      <c r="L50" s="10"/>
      <c r="M50" s="33"/>
    </row>
    <row r="51" ht="15.75" customHeight="1">
      <c r="A51" s="10"/>
      <c r="B51" s="42" t="s">
        <v>31</v>
      </c>
      <c r="C51" s="43">
        <f t="shared" ref="C51:K51" si="3">COUNTIFS(C11:C45,0)</f>
        <v>0</v>
      </c>
      <c r="D51" s="43">
        <f t="shared" si="3"/>
        <v>0</v>
      </c>
      <c r="E51" s="43">
        <f t="shared" si="3"/>
        <v>0</v>
      </c>
      <c r="F51" s="43">
        <f t="shared" si="3"/>
        <v>0</v>
      </c>
      <c r="G51" s="43">
        <f t="shared" si="3"/>
        <v>0</v>
      </c>
      <c r="H51" s="43">
        <f t="shared" si="3"/>
        <v>0</v>
      </c>
      <c r="I51" s="43">
        <f t="shared" si="3"/>
        <v>0</v>
      </c>
      <c r="J51" s="43">
        <f t="shared" si="3"/>
        <v>0</v>
      </c>
      <c r="K51" s="43">
        <f t="shared" si="3"/>
        <v>0</v>
      </c>
      <c r="L51" s="10"/>
      <c r="M51" s="33"/>
    </row>
    <row r="52" ht="15.75" customHeight="1">
      <c r="A52" s="8"/>
      <c r="B52" s="42" t="s">
        <v>32</v>
      </c>
      <c r="C52" s="43">
        <f t="shared" ref="C52:K52" si="4">COUNTIFS(C11:C45,1)</f>
        <v>0</v>
      </c>
      <c r="D52" s="43">
        <f t="shared" si="4"/>
        <v>0</v>
      </c>
      <c r="E52" s="43">
        <f t="shared" si="4"/>
        <v>0</v>
      </c>
      <c r="F52" s="43">
        <f t="shared" si="4"/>
        <v>0</v>
      </c>
      <c r="G52" s="43">
        <f t="shared" si="4"/>
        <v>0</v>
      </c>
      <c r="H52" s="43">
        <f t="shared" si="4"/>
        <v>0</v>
      </c>
      <c r="I52" s="43">
        <f t="shared" si="4"/>
        <v>0</v>
      </c>
      <c r="J52" s="43">
        <f t="shared" si="4"/>
        <v>0</v>
      </c>
      <c r="K52" s="43">
        <f t="shared" si="4"/>
        <v>0</v>
      </c>
      <c r="L52" s="10"/>
      <c r="M52" s="33"/>
    </row>
    <row r="53" ht="15.75" customHeight="1">
      <c r="A53" s="8"/>
      <c r="B53" s="42" t="s">
        <v>33</v>
      </c>
      <c r="C53" s="43" t="s">
        <v>34</v>
      </c>
      <c r="D53" s="43" t="s">
        <v>34</v>
      </c>
      <c r="E53" s="43" t="s">
        <v>34</v>
      </c>
      <c r="F53" s="43" t="s">
        <v>34</v>
      </c>
      <c r="G53" s="43">
        <f>COUNTIFS(G11:G45,2)</f>
        <v>0</v>
      </c>
      <c r="H53" s="43" t="s">
        <v>34</v>
      </c>
      <c r="I53" s="43">
        <f>COUNTIFS(I11:I45,2)</f>
        <v>0</v>
      </c>
      <c r="J53" s="43" t="s">
        <v>34</v>
      </c>
      <c r="K53" s="43">
        <f>COUNTIFS(K11:K45,2)</f>
        <v>0</v>
      </c>
      <c r="L53" s="10"/>
      <c r="M53" s="33"/>
    </row>
    <row r="54" ht="15.75" customHeight="1">
      <c r="A54" s="4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33"/>
    </row>
    <row r="55" ht="15.75" customHeight="1">
      <c r="A55" s="10"/>
      <c r="B55" s="4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33"/>
    </row>
    <row r="56" ht="42.75" customHeight="1">
      <c r="A56" s="10"/>
      <c r="B56" s="8"/>
      <c r="C56" s="41" t="s">
        <v>35</v>
      </c>
      <c r="D56" s="15"/>
      <c r="E56" s="15"/>
      <c r="F56" s="15"/>
      <c r="G56" s="15"/>
      <c r="H56" s="15"/>
      <c r="I56" s="15"/>
      <c r="J56" s="16"/>
      <c r="K56" s="45" t="s">
        <v>36</v>
      </c>
      <c r="L56" s="20" t="s">
        <v>37</v>
      </c>
      <c r="M56" s="33"/>
    </row>
    <row r="57" ht="15.75" customHeight="1">
      <c r="A57" s="10"/>
      <c r="B57" s="8"/>
      <c r="C57" s="46" t="s">
        <v>38</v>
      </c>
      <c r="D57" s="15"/>
      <c r="E57" s="15"/>
      <c r="F57" s="15"/>
      <c r="G57" s="15"/>
      <c r="H57" s="15"/>
      <c r="I57" s="15"/>
      <c r="J57" s="16"/>
      <c r="K57" s="21">
        <f>COUNTIF($M$11:$M$45,"Отлично")</f>
        <v>0</v>
      </c>
      <c r="L57" s="47" t="str">
        <f>K57*100/'Итоговый протокол'!E7</f>
        <v>#DIV/0!</v>
      </c>
      <c r="M57" s="33"/>
    </row>
    <row r="58" ht="15.75" customHeight="1">
      <c r="A58" s="10"/>
      <c r="B58" s="8"/>
      <c r="C58" s="46" t="s">
        <v>39</v>
      </c>
      <c r="D58" s="15"/>
      <c r="E58" s="15"/>
      <c r="F58" s="15"/>
      <c r="G58" s="15"/>
      <c r="H58" s="15"/>
      <c r="I58" s="15"/>
      <c r="J58" s="16"/>
      <c r="K58" s="21">
        <f>COUNTIF($M$11:$M$45,"Хорошо")</f>
        <v>0</v>
      </c>
      <c r="L58" s="47" t="str">
        <f>K58*100/'Итоговый протокол'!E7</f>
        <v>#DIV/0!</v>
      </c>
      <c r="M58" s="33"/>
    </row>
    <row r="59" ht="15.75" customHeight="1">
      <c r="A59" s="10"/>
      <c r="B59" s="8"/>
      <c r="C59" s="46" t="s">
        <v>40</v>
      </c>
      <c r="D59" s="15"/>
      <c r="E59" s="15"/>
      <c r="F59" s="15"/>
      <c r="G59" s="15"/>
      <c r="H59" s="15"/>
      <c r="I59" s="15"/>
      <c r="J59" s="16"/>
      <c r="K59" s="21">
        <f>COUNTIF($M$11:$M$45,"Удовл.")</f>
        <v>0</v>
      </c>
      <c r="L59" s="47" t="str">
        <f>K59*100/'Итоговый протокол'!E7</f>
        <v>#DIV/0!</v>
      </c>
      <c r="M59" s="33"/>
    </row>
    <row r="60" ht="15.75" customHeight="1">
      <c r="A60" s="10"/>
      <c r="B60" s="8"/>
      <c r="C60" s="46" t="s">
        <v>41</v>
      </c>
      <c r="D60" s="15"/>
      <c r="E60" s="15"/>
      <c r="F60" s="15"/>
      <c r="G60" s="15"/>
      <c r="H60" s="15"/>
      <c r="I60" s="15"/>
      <c r="J60" s="16"/>
      <c r="K60" s="21">
        <f>COUNTIF($M$11:$M$45,"Неудовл.")</f>
        <v>0</v>
      </c>
      <c r="L60" s="47" t="str">
        <f>K60*100/'Итоговый протокол'!E7</f>
        <v>#DIV/0!</v>
      </c>
      <c r="M60" s="33"/>
    </row>
    <row r="6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33"/>
    </row>
    <row r="6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33"/>
    </row>
    <row r="63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33"/>
    </row>
    <row r="6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33"/>
    </row>
    <row r="65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33"/>
    </row>
    <row r="6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33"/>
    </row>
    <row r="6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33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33"/>
    </row>
    <row r="6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33"/>
    </row>
    <row r="7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33"/>
    </row>
    <row r="7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33"/>
    </row>
    <row r="7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33"/>
    </row>
    <row r="73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33"/>
    </row>
    <row r="7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33"/>
    </row>
    <row r="75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33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33"/>
    </row>
    <row r="7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33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33"/>
    </row>
    <row r="7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33"/>
    </row>
    <row r="8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33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33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33"/>
    </row>
    <row r="83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33"/>
    </row>
    <row r="8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33"/>
    </row>
    <row r="85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33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33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33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33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33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33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33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33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33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33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33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33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33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33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33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33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33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33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33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33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33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33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33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33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33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33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33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33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33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33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33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33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33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33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33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33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33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33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33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33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33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33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33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33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33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33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33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33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33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33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33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33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33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33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33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33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33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33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33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33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33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33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33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33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33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33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33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33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33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33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33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33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33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33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33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33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33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33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33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33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33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33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33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33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33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33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33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33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33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33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33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33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33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33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33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33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33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33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33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33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33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33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33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33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33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33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33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33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33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33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33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33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33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33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33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33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33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33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33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33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33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33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33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33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33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33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33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33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33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33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33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33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33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33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33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33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33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33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33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33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33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33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33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33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33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33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33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33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33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33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33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33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33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33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33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33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33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33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33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33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33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33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33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33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33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33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33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33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33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33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33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33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33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33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33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33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33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33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33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33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33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33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33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33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33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33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33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33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33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33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33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33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33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33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33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33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33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33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33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33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33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33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33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33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33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33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33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33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33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33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33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33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33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33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33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33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33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33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33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33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33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33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33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33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33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33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33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33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33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33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33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33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33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33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33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33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33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33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33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33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33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33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33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33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33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33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33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33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33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33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33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33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33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33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33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33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33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33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33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33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33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33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33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33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33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33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33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33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33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33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33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33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33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33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33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33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33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33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33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33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33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33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33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33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33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33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33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33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33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33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33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33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33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33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33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33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33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33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33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33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33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33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33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33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33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33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33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33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33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33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33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33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33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33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33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33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33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33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33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33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33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33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33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33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33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33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33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33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33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33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33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33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33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33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33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33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33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33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33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33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33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33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33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33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33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33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33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33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33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33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33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33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33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33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33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33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33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33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33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33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33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33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33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33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33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33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33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33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33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33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33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33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33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33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33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33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33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33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33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33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33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33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33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33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33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33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33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33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33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33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33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33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33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33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33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33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33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33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33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33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33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33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33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33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33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33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33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33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33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33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33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33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33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33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33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33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33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33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33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33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33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33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33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33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33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33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33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33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33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33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33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33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33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33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33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33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33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33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33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33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33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33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33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33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33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33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33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33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33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33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33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33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33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33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33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33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33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33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33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33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33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33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33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33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33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33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33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33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33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33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33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33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33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33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33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33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33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33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33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33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33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33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33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33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33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33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33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33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33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33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33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33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33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33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33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33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33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33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33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33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33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33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33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33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33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33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33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33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33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33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33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33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33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33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33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33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33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33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33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33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33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33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33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33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33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33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33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33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33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33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33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33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33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33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33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33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33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33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33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33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33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33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33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33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33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33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33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33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33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33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33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33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33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33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33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33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33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33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33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33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33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33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33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33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33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33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33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33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33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33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33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33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33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33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33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33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33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33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33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33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33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33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33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33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33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33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33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33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33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33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33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33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33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33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33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33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33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33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33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33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33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33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33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33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33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33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33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33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33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33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33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33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33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33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33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33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33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33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33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33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33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33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33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33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33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33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33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33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33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33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33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33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33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33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33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33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33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33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33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33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33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33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33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33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33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33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33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33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33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33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33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33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33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33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33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33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33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33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33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33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33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33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33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33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33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33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33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33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33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33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33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33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33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33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33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33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33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33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33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33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33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33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33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33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33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33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33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33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33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33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33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33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33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33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33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33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33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33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33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33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33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33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33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33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33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33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33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33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33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33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33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33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33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33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33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33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33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33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33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33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33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33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33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33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33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33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33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33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33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33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33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33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33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33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33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33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33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33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33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33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33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33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33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33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33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33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33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33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33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33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33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33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33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33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33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33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33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33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33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33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33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33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33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33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33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33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33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33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33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33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33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33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33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33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33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33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33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33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33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33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33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33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33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33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33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33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33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33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33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33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33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33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33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33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33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33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33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33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33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33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33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33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33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33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33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33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33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33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33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33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33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33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33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33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33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33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33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33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33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33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33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33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33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33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33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33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33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33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33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33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33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33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33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33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33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33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33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33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33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33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33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33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33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33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33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33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33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33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33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33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33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33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33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33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33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33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33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33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33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33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33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33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33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33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33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33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33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33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33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33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33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33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33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33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33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33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33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33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33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33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33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33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33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33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33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33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33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33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33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33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33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33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33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33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33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33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33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33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33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33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33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33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33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33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33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33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33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33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33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33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33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33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33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33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33"/>
    </row>
    <row r="1000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33"/>
    </row>
  </sheetData>
  <mergeCells count="20">
    <mergeCell ref="B8:B10"/>
    <mergeCell ref="C8:K8"/>
    <mergeCell ref="L8:L10"/>
    <mergeCell ref="M8:M10"/>
    <mergeCell ref="A1:M1"/>
    <mergeCell ref="A2:M2"/>
    <mergeCell ref="A3:M3"/>
    <mergeCell ref="A4:B4"/>
    <mergeCell ref="C4:K4"/>
    <mergeCell ref="C5:K5"/>
    <mergeCell ref="A8:A10"/>
    <mergeCell ref="C59:J59"/>
    <mergeCell ref="C60:J60"/>
    <mergeCell ref="A46:M47"/>
    <mergeCell ref="C48:K48"/>
    <mergeCell ref="C49:K49"/>
    <mergeCell ref="A54:B54"/>
    <mergeCell ref="C56:J56"/>
    <mergeCell ref="C57:J57"/>
    <mergeCell ref="C58:J58"/>
  </mergeCells>
  <printOptions/>
  <pageMargins bottom="0.75" footer="0.0" header="0.0" left="0.4791666666666667" right="0.28125" top="0.3645833333333333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0"/>
    <col customWidth="1" min="2" max="2" width="17.43"/>
    <col customWidth="1" min="3" max="3" width="10.71"/>
    <col customWidth="1" min="4" max="4" width="13.29"/>
    <col customWidth="1" min="5" max="5" width="16.14"/>
    <col customWidth="1" min="6" max="6" width="17.43"/>
    <col customWidth="1" min="7" max="7" width="31.29"/>
    <col customWidth="1" min="8" max="26" width="8.71"/>
  </cols>
  <sheetData>
    <row r="1">
      <c r="A1" s="1" t="s">
        <v>0</v>
      </c>
      <c r="H1" s="48"/>
      <c r="I1" s="48"/>
      <c r="J1" s="48"/>
      <c r="K1" s="48"/>
      <c r="L1" s="48"/>
      <c r="M1" s="48"/>
      <c r="N1" s="48"/>
      <c r="O1" s="48"/>
      <c r="P1" s="48"/>
      <c r="Q1" s="48"/>
    </row>
    <row r="2">
      <c r="A2" s="3" t="s">
        <v>1</v>
      </c>
      <c r="H2" s="49"/>
      <c r="I2" s="49"/>
      <c r="J2" s="49"/>
      <c r="K2" s="49"/>
      <c r="L2" s="49"/>
      <c r="M2" s="49"/>
      <c r="N2" s="49"/>
      <c r="O2" s="49"/>
      <c r="P2" s="49"/>
      <c r="Q2" s="49"/>
    </row>
    <row r="3">
      <c r="A3" s="3" t="s">
        <v>42</v>
      </c>
      <c r="H3" s="49"/>
      <c r="I3" s="49"/>
      <c r="J3" s="49"/>
      <c r="K3" s="49"/>
      <c r="L3" s="49"/>
      <c r="M3" s="49"/>
      <c r="N3" s="49"/>
      <c r="O3" s="49"/>
      <c r="P3" s="49"/>
      <c r="Q3" s="49"/>
    </row>
    <row r="6">
      <c r="A6" s="50" t="s">
        <v>27</v>
      </c>
      <c r="B6" s="50" t="s">
        <v>43</v>
      </c>
      <c r="C6" s="51" t="s">
        <v>44</v>
      </c>
      <c r="D6" s="50" t="s">
        <v>45</v>
      </c>
      <c r="E6" s="50" t="s">
        <v>46</v>
      </c>
      <c r="F6" s="50" t="s">
        <v>47</v>
      </c>
      <c r="G6" s="50" t="s">
        <v>48</v>
      </c>
    </row>
    <row r="7">
      <c r="A7" s="52"/>
      <c r="B7" s="52"/>
      <c r="C7" s="52"/>
      <c r="D7" s="52"/>
      <c r="E7" s="52"/>
      <c r="F7" s="52"/>
      <c r="G7" s="52"/>
    </row>
    <row r="8">
      <c r="A8" s="52"/>
      <c r="B8" s="52"/>
      <c r="C8" s="52"/>
      <c r="D8" s="52"/>
      <c r="E8" s="52"/>
      <c r="F8" s="52"/>
      <c r="G8" s="52"/>
    </row>
    <row r="9">
      <c r="A9" s="52"/>
      <c r="B9" s="52"/>
      <c r="C9" s="52"/>
      <c r="D9" s="52"/>
      <c r="E9" s="52"/>
      <c r="F9" s="52"/>
      <c r="G9" s="52"/>
    </row>
    <row r="10">
      <c r="A10" s="52"/>
      <c r="B10" s="52"/>
      <c r="C10" s="52"/>
      <c r="D10" s="52"/>
      <c r="E10" s="52"/>
      <c r="F10" s="52"/>
      <c r="G10" s="52"/>
    </row>
    <row r="11">
      <c r="A11" s="52"/>
      <c r="B11" s="52"/>
      <c r="C11" s="52"/>
      <c r="D11" s="52"/>
      <c r="E11" s="52"/>
      <c r="F11" s="52"/>
      <c r="G11" s="52"/>
    </row>
    <row r="12">
      <c r="A12" s="52"/>
      <c r="B12" s="52"/>
      <c r="C12" s="52"/>
      <c r="D12" s="52"/>
      <c r="E12" s="52"/>
      <c r="F12" s="52"/>
      <c r="G12" s="52"/>
    </row>
    <row r="13">
      <c r="A13" s="52"/>
      <c r="B13" s="52"/>
      <c r="C13" s="52"/>
      <c r="D13" s="52"/>
      <c r="E13" s="52"/>
      <c r="F13" s="52"/>
      <c r="G13" s="52"/>
    </row>
    <row r="14">
      <c r="A14" s="52"/>
      <c r="B14" s="52"/>
      <c r="C14" s="52"/>
      <c r="D14" s="52"/>
      <c r="E14" s="52"/>
      <c r="F14" s="52"/>
      <c r="G14" s="52"/>
    </row>
    <row r="15">
      <c r="A15" s="52"/>
      <c r="B15" s="52"/>
      <c r="C15" s="52"/>
      <c r="D15" s="52"/>
      <c r="E15" s="52"/>
      <c r="F15" s="52"/>
      <c r="G15" s="52"/>
    </row>
    <row r="16">
      <c r="A16" s="52"/>
      <c r="B16" s="52"/>
      <c r="C16" s="52"/>
      <c r="D16" s="52"/>
      <c r="E16" s="52"/>
      <c r="F16" s="52"/>
      <c r="G16" s="52"/>
    </row>
    <row r="17">
      <c r="A17" s="52"/>
      <c r="B17" s="52"/>
      <c r="C17" s="52"/>
      <c r="D17" s="52"/>
      <c r="E17" s="52"/>
      <c r="F17" s="52"/>
      <c r="G17" s="52"/>
    </row>
    <row r="18">
      <c r="A18" s="52"/>
      <c r="B18" s="52"/>
      <c r="C18" s="52"/>
      <c r="D18" s="52"/>
      <c r="E18" s="52"/>
      <c r="F18" s="52"/>
      <c r="G18" s="52"/>
    </row>
    <row r="19">
      <c r="A19" s="52"/>
      <c r="B19" s="52"/>
      <c r="C19" s="52"/>
      <c r="D19" s="52"/>
      <c r="E19" s="52"/>
      <c r="F19" s="52"/>
      <c r="G19" s="52"/>
    </row>
    <row r="20">
      <c r="A20" s="52"/>
      <c r="B20" s="52"/>
      <c r="C20" s="52"/>
      <c r="D20" s="52"/>
      <c r="E20" s="52"/>
      <c r="F20" s="52"/>
      <c r="G20" s="52"/>
    </row>
    <row r="21" ht="15.75" customHeight="1">
      <c r="A21" s="52"/>
      <c r="B21" s="52"/>
      <c r="C21" s="52"/>
      <c r="D21" s="52"/>
      <c r="E21" s="52"/>
      <c r="F21" s="52"/>
      <c r="G21" s="52"/>
    </row>
    <row r="22" ht="15.75" customHeight="1">
      <c r="A22" s="52"/>
      <c r="B22" s="52"/>
      <c r="C22" s="52"/>
      <c r="D22" s="52"/>
      <c r="E22" s="52"/>
      <c r="F22" s="52"/>
      <c r="G22" s="52"/>
    </row>
    <row r="23" ht="15.75" customHeight="1">
      <c r="A23" s="52"/>
      <c r="B23" s="52"/>
      <c r="C23" s="52"/>
      <c r="D23" s="52"/>
      <c r="E23" s="52"/>
      <c r="F23" s="52"/>
      <c r="G23" s="52"/>
    </row>
    <row r="24" ht="15.75" customHeight="1"/>
    <row r="25" ht="15.75" customHeight="1"/>
    <row r="26" ht="15.75" customHeight="1">
      <c r="A26" s="53" t="s">
        <v>49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G1"/>
    <mergeCell ref="A2:G2"/>
    <mergeCell ref="A3:G3"/>
  </mergeCells>
  <printOptions/>
  <pageMargins bottom="0.75" footer="0.0" header="0.0" left="0.4583333333333333" right="0.4687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2023-12-14T08:02:00Z</dcterms:created>
  <dc:creator>Мельник Анна Анатольевна</dc:creator>
</cp:coreProperties>
</file>